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 tabRatio="802"/>
  </bookViews>
  <sheets>
    <sheet name="Représentativité" sheetId="1" r:id="rId1"/>
    <sheet name="CSE 1er collège titulaires" sheetId="3" r:id="rId2"/>
    <sheet name="CSE 1er collège suppléants" sheetId="4" r:id="rId3"/>
    <sheet name="CSE 2ème collège titulaires" sheetId="5" r:id="rId4"/>
    <sheet name="CSE 2ème collège suppléants " sheetId="6" r:id="rId5"/>
    <sheet name="CSE 3ème collège tiulaires " sheetId="7" r:id="rId6"/>
    <sheet name="CSE 3ème collège suppléants" sheetId="8" r:id="rId7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1"/>
  <c r="H46"/>
  <c r="G46"/>
  <c r="F46"/>
  <c r="E46"/>
  <c r="I26"/>
  <c r="L29" s="1"/>
  <c r="H22"/>
  <c r="H17"/>
  <c r="F12"/>
  <c r="L34" l="1"/>
</calcChain>
</file>

<file path=xl/sharedStrings.xml><?xml version="1.0" encoding="utf-8"?>
<sst xmlns="http://schemas.openxmlformats.org/spreadsheetml/2006/main" count="322" uniqueCount="121">
  <si>
    <t>Nombre de</t>
  </si>
  <si>
    <t>suffrages</t>
  </si>
  <si>
    <t>Candidats</t>
  </si>
  <si>
    <t>Nombre</t>
  </si>
  <si>
    <t>de voix</t>
  </si>
  <si>
    <t>de ratures</t>
  </si>
  <si>
    <t>Résultat</t>
  </si>
  <si>
    <t>CFTC</t>
  </si>
  <si>
    <t>1. Monsieur Alpha-Ibrahima DIALLO</t>
  </si>
  <si>
    <t>ELU</t>
  </si>
  <si>
    <t>2. Madame Viviane TA VONGSONGVANH</t>
  </si>
  <si>
    <t>ELUE</t>
  </si>
  <si>
    <t>3. Monsieur Yongdao HUANG</t>
  </si>
  <si>
    <t>4. Madame Thi Thanh Mai FORTIER</t>
  </si>
  <si>
    <t>5. Monsieur Abdourakhmane BA</t>
  </si>
  <si>
    <t>-</t>
  </si>
  <si>
    <t>6. Madame Marie SE TCHIAO</t>
  </si>
  <si>
    <t>7. Monsieur Aboubacar CAMARA</t>
  </si>
  <si>
    <t>8. Madame Xinwei HE</t>
  </si>
  <si>
    <t>9. Monsieur Andrew Pirathip EDWARD</t>
  </si>
  <si>
    <t>10. Monsieur Jiaxin XU</t>
  </si>
  <si>
    <t>11. Monsieur Drissa KANOUTE</t>
  </si>
  <si>
    <t>12. Monsieur Salle SACKO</t>
  </si>
  <si>
    <t>CGT</t>
  </si>
  <si>
    <t>1. Monsieur Souleymane CAMARA</t>
  </si>
  <si>
    <t>2. Madame Ghislaine NGUYEN</t>
  </si>
  <si>
    <t>3. Monsieur Laurent ROSSEEUW</t>
  </si>
  <si>
    <t>4. Madame Ming Na YU</t>
  </si>
  <si>
    <t>5. Monsieur Ahmadou SAMASSA</t>
  </si>
  <si>
    <t>6. Madame Huy Kean KHY</t>
  </si>
  <si>
    <t>7. Monsieur Chhoun TAN</t>
  </si>
  <si>
    <t>8. Madame Rosa Maria BEN SALAH</t>
  </si>
  <si>
    <t>9. Monsieur Bandiougou TOUNKARA</t>
  </si>
  <si>
    <t>10. Monsieur Sok Vatha CHIN</t>
  </si>
  <si>
    <t>11. Monsieur Imran PEANG</t>
  </si>
  <si>
    <t>12. Monsieur Philippe VINH</t>
  </si>
  <si>
    <t xml:space="preserve"> Ensemble suffrages exprimes dans les 3 collèges (titulaires CSE)</t>
  </si>
  <si>
    <t>"</t>
  </si>
  <si>
    <t>1er collège</t>
  </si>
  <si>
    <t>2ème collège</t>
  </si>
  <si>
    <t>3ème collège</t>
  </si>
  <si>
    <t xml:space="preserve">Total suffrages exprimés dans les 3 collèges pour chaque liste syndicale </t>
  </si>
  <si>
    <t>[</t>
  </si>
  <si>
    <t xml:space="preserve">Total </t>
  </si>
  <si>
    <t>(1er, 2ème et 3ème college) x 426</t>
  </si>
  <si>
    <r>
      <t xml:space="preserve">(201/426) x100 = </t>
    </r>
    <r>
      <rPr>
        <b/>
        <sz val="14"/>
        <color theme="0"/>
        <rFont val="Calibri"/>
        <family val="2"/>
        <scheme val="minor"/>
      </rPr>
      <t>%</t>
    </r>
  </si>
  <si>
    <r>
      <t>(225/426)x100 =</t>
    </r>
    <r>
      <rPr>
        <b/>
        <sz val="16"/>
        <color rgb="FFFFFF00"/>
        <rFont val="Calibri"/>
        <family val="2"/>
        <scheme val="minor"/>
      </rPr>
      <t>%</t>
    </r>
  </si>
  <si>
    <t xml:space="preserve">Total du nombre des bulletins valables recueillis par une liste (addition des chiffres de la colonne 3 des CERFA des différents collèges) </t>
  </si>
  <si>
    <t>Total des suffrages valablement exprimés (addition des chiffres en ligne D des CERFA des différents collèges) x 100</t>
  </si>
  <si>
    <t>Pourcentage de représentativité de la liste déposée par un syndicat</t>
  </si>
  <si>
    <t>Représentatif non majortiaire</t>
  </si>
  <si>
    <t xml:space="preserve">Représentatif majoritaire </t>
  </si>
  <si>
    <t>Représentativité UES Paris Store 2019</t>
  </si>
  <si>
    <t xml:space="preserve"> Pour être représentatif, un syndicat doit impérativement recueillir au moins 10 % des suffrages exprimés au premier tour des dernières élections des titulaires au comité social et économique (L2122-1 Code du travail)</t>
  </si>
  <si>
    <t>CSE - Ouvriers et Employés - Titulaires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</si>
  <si>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tour</t>
    </r>
  </si>
  <si>
    <t>Tableau des résultats de l'élection</t>
  </si>
  <si>
    <t>Nombre de sièges à pourvoir</t>
  </si>
  <si>
    <t>Nombre d'électeurs inscrits</t>
  </si>
  <si>
    <t>Nombre d'émargements</t>
  </si>
  <si>
    <t>Taux de participation</t>
  </si>
  <si>
    <t>Nombre de votes blancs</t>
  </si>
  <si>
    <t>Nombre de suffrages valablement exprimés</t>
  </si>
  <si>
    <t>Quorum</t>
  </si>
  <si>
    <t>275.5</t>
  </si>
  <si>
    <t>Listes</t>
  </si>
  <si>
    <t>Tous les sièges sont attribués et l'élection est finalisée</t>
  </si>
  <si>
    <t>CSE - Ouvriers et Employés - Suppléants</t>
  </si>
  <si>
    <t>1. Madame Alice LE</t>
  </si>
  <si>
    <t>2. Monsieur Aboubacar CAMARA</t>
  </si>
  <si>
    <t>3. Madame Viviane GIANG</t>
  </si>
  <si>
    <t>4. Monsieur Salle SACKO</t>
  </si>
  <si>
    <t>5. Madame Evelyne LAMY-VERDIN</t>
  </si>
  <si>
    <t>6. Monsieur Mohamed ISSIHAKA ALI</t>
  </si>
  <si>
    <t>7. Madame Christine DOUANT</t>
  </si>
  <si>
    <t>8. Monsieur Kabasele KABWE</t>
  </si>
  <si>
    <t>9. Monsieur Califa TURE</t>
  </si>
  <si>
    <t>10. Monsieur Hong En LIAO</t>
  </si>
  <si>
    <t>11. Monsieur Mahamadou TIRERA</t>
  </si>
  <si>
    <t>12. Monsieur Drissa KANOUTE</t>
  </si>
  <si>
    <t>1. Monsieur Imran PEANG</t>
  </si>
  <si>
    <t>2. Madame Chheng-Lang PHAN</t>
  </si>
  <si>
    <t>3. Monsieur F Mahafaka PERROT</t>
  </si>
  <si>
    <t>4. Madame Aline-Soklita TAN</t>
  </si>
  <si>
    <t>5. Monsieur Amadel DIAKITE</t>
  </si>
  <si>
    <t>6. Madame Po-Chu KWOK</t>
  </si>
  <si>
    <t>7. Monsieur Amara SACKO</t>
  </si>
  <si>
    <t>8. Madame Hélène VANG</t>
  </si>
  <si>
    <t>9. Monsieur Moussa TANDIA</t>
  </si>
  <si>
    <t>10. Monsieur Samba SOUMARE</t>
  </si>
  <si>
    <t>11. Monsieur Moussa DIAWARA</t>
  </si>
  <si>
    <t>12. Monsieur Hamady NIAKATE</t>
  </si>
  <si>
    <t>CSE - Techniciens, agents de maîtrise et assimilés - Titulaires</t>
  </si>
  <si>
    <t>15.5</t>
  </si>
  <si>
    <t>1. Monsieur Makan SACKO</t>
  </si>
  <si>
    <t>1. Monsieur Philippe-Michel SIMOND</t>
  </si>
  <si>
    <t>CSE - Techniciens, agents de maîtrise et assimilés - Suppléants</t>
  </si>
  <si>
    <t>1. Madame Lan LORIAUX</t>
  </si>
  <si>
    <t>1. Madame Vandani VINH</t>
  </si>
  <si>
    <t>CSE - Cadres - Titulaires</t>
  </si>
  <si>
    <t>1. Monsieur Stéphane SOM</t>
  </si>
  <si>
    <t>Un second tour doit être organisé, le quorum n'ayant pas été atteint au 1er tour</t>
  </si>
  <si>
    <t>CSE - Cadres - Suppléants</t>
  </si>
  <si>
    <t>1. Monsieur Lap-Fung CHEUNG</t>
  </si>
  <si>
    <t xml:space="preserve">1er collège </t>
  </si>
  <si>
    <t>T</t>
  </si>
  <si>
    <t>S</t>
  </si>
  <si>
    <t>Elus CFTC</t>
  </si>
  <si>
    <t>Elus CGT</t>
  </si>
  <si>
    <t xml:space="preserve">3ème collège </t>
  </si>
  <si>
    <t xml:space="preserve">2ème collège </t>
  </si>
  <si>
    <t>Tot T</t>
  </si>
  <si>
    <t>Tot S</t>
  </si>
  <si>
    <t xml:space="preserve">Nb Sièges à pourvoir </t>
  </si>
  <si>
    <t xml:space="preserve">1er tour </t>
  </si>
  <si>
    <t>Répartition des sièges CSE UES PARIS STORE</t>
  </si>
  <si>
    <t>3 collèges ont été constitués, conformément aux dispositions du PAP signé le 23 octobre 2018</t>
  </si>
  <si>
    <t xml:space="preserve">1 siège cadre titulaire reste à pourvoir </t>
  </si>
  <si>
    <t xml:space="preserve">Au premier tour </t>
  </si>
  <si>
    <t>la CFTC à 6 sièges sur les 14 à pourvoir et est présente sur les collèges 1 et 2</t>
  </si>
  <si>
    <t xml:space="preserve">La CGT à 7 sièges sur les 14 à pourvoir mais nest présente que dans le 1er collège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</si>
</sst>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Wingdings 3"/>
      <family val="1"/>
      <charset val="2"/>
    </font>
    <font>
      <sz val="12"/>
      <color theme="1"/>
      <name val="Wingdings 3"/>
      <family val="1"/>
      <charset val="2"/>
    </font>
    <font>
      <sz val="1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1"/>
      <name val="Wingdings 3"/>
      <family val="1"/>
      <charset val="2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/>
    </fill>
    <fill>
      <patternFill patternType="gray0625">
        <bgColor rgb="FFFFFF00"/>
      </patternFill>
    </fill>
    <fill>
      <patternFill patternType="gray0625">
        <bgColor rgb="FFFF0000"/>
      </patternFill>
    </fill>
    <fill>
      <patternFill patternType="gray0625">
        <bgColor theme="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Border="1"/>
    <xf numFmtId="0" fontId="0" fillId="0" borderId="9" xfId="0" applyBorder="1" applyAlignment="1">
      <alignment horizontal="center"/>
    </xf>
    <xf numFmtId="0" fontId="2" fillId="0" borderId="0" xfId="0" applyFont="1"/>
    <xf numFmtId="0" fontId="1" fillId="4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0" xfId="0" applyFont="1" applyFill="1"/>
    <xf numFmtId="0" fontId="0" fillId="6" borderId="0" xfId="0" applyFill="1"/>
    <xf numFmtId="0" fontId="0" fillId="6" borderId="0" xfId="0" applyFill="1" applyBorder="1"/>
    <xf numFmtId="0" fontId="2" fillId="6" borderId="0" xfId="0" applyFont="1" applyFill="1"/>
    <xf numFmtId="0" fontId="8" fillId="6" borderId="0" xfId="0" applyFont="1" applyFill="1" applyAlignment="1">
      <alignment horizontal="center"/>
    </xf>
    <xf numFmtId="0" fontId="9" fillId="6" borderId="0" xfId="0" applyFont="1" applyFill="1"/>
    <xf numFmtId="0" fontId="2" fillId="6" borderId="0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0" fontId="0" fillId="0" borderId="9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0" fontId="0" fillId="0" borderId="8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Fill="1" applyBorder="1" applyAlignment="1">
      <alignment wrapText="1"/>
    </xf>
    <xf numFmtId="0" fontId="12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10" fontId="19" fillId="6" borderId="0" xfId="0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6" fillId="5" borderId="18" xfId="0" applyFont="1" applyFill="1" applyBorder="1" applyAlignment="1">
      <alignment horizontal="center"/>
    </xf>
    <xf numFmtId="0" fontId="2" fillId="5" borderId="18" xfId="0" applyFont="1" applyFill="1" applyBorder="1"/>
    <xf numFmtId="0" fontId="27" fillId="11" borderId="17" xfId="0" applyFont="1" applyFill="1" applyBorder="1" applyAlignment="1">
      <alignment horizontal="center"/>
    </xf>
    <xf numFmtId="0" fontId="26" fillId="12" borderId="19" xfId="0" applyFont="1" applyFill="1" applyBorder="1" applyAlignment="1">
      <alignment horizontal="center"/>
    </xf>
    <xf numFmtId="0" fontId="2" fillId="12" borderId="19" xfId="0" applyFont="1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9" fillId="4" borderId="16" xfId="0" applyFont="1" applyFill="1" applyBorder="1" applyAlignment="1">
      <alignment horizontal="center"/>
    </xf>
    <xf numFmtId="0" fontId="29" fillId="1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30" fillId="13" borderId="17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1" fillId="13" borderId="17" xfId="0" applyFont="1" applyFill="1" applyBorder="1" applyAlignment="1">
      <alignment horizontal="center"/>
    </xf>
    <xf numFmtId="0" fontId="0" fillId="6" borderId="2" xfId="0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20" fillId="6" borderId="8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5" fillId="6" borderId="0" xfId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5" fillId="0" borderId="0" xfId="1" applyFill="1" applyAlignment="1">
      <alignment horizontal="center"/>
    </xf>
    <xf numFmtId="0" fontId="0" fillId="7" borderId="26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0" fontId="19" fillId="4" borderId="3" xfId="0" applyNumberFormat="1" applyFont="1" applyFill="1" applyBorder="1" applyAlignment="1">
      <alignment horizontal="center" vertical="center" wrapText="1"/>
    </xf>
    <xf numFmtId="10" fontId="19" fillId="4" borderId="7" xfId="0" applyNumberFormat="1" applyFont="1" applyFill="1" applyBorder="1" applyAlignment="1">
      <alignment horizontal="center" vertical="center" wrapText="1"/>
    </xf>
    <xf numFmtId="10" fontId="19" fillId="4" borderId="8" xfId="0" applyNumberFormat="1" applyFont="1" applyFill="1" applyBorder="1" applyAlignment="1">
      <alignment horizontal="center" vertical="center" wrapText="1"/>
    </xf>
    <xf numFmtId="10" fontId="19" fillId="4" borderId="4" xfId="0" applyNumberFormat="1" applyFont="1" applyFill="1" applyBorder="1" applyAlignment="1">
      <alignment horizontal="center" vertical="center" wrapText="1"/>
    </xf>
    <xf numFmtId="10" fontId="19" fillId="4" borderId="6" xfId="0" applyNumberFormat="1" applyFont="1" applyFill="1" applyBorder="1" applyAlignment="1">
      <alignment horizontal="center" vertical="center" wrapText="1"/>
    </xf>
    <xf numFmtId="10" fontId="18" fillId="3" borderId="1" xfId="0" applyNumberFormat="1" applyFont="1" applyFill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 wrapText="1"/>
    </xf>
    <xf numFmtId="10" fontId="19" fillId="0" borderId="7" xfId="0" applyNumberFormat="1" applyFont="1" applyBorder="1" applyAlignment="1">
      <alignment horizontal="center" vertical="center" wrapText="1"/>
    </xf>
    <xf numFmtId="10" fontId="19" fillId="0" borderId="8" xfId="0" applyNumberFormat="1" applyFont="1" applyBorder="1" applyAlignment="1">
      <alignment horizontal="center" vertical="center" wrapText="1"/>
    </xf>
    <xf numFmtId="10" fontId="19" fillId="0" borderId="4" xfId="0" applyNumberFormat="1" applyFont="1" applyBorder="1" applyAlignment="1">
      <alignment horizontal="center" vertical="center" wrapText="1"/>
    </xf>
    <xf numFmtId="10" fontId="19" fillId="0" borderId="6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152400</xdr:rowOff>
    </xdr:from>
    <xdr:to>
      <xdr:col>14</xdr:col>
      <xdr:colOff>638175</xdr:colOff>
      <xdr:row>22</xdr:row>
      <xdr:rowOff>95247</xdr:rowOff>
    </xdr:to>
    <xdr:sp macro="" textlink="">
      <xdr:nvSpPr>
        <xdr:cNvPr id="4" name="Flèche : angle droit 3">
          <a:extLst>
            <a:ext uri="{FF2B5EF4-FFF2-40B4-BE49-F238E27FC236}">
              <a16:creationId xmlns="" xmlns:a16="http://schemas.microsoft.com/office/drawing/2014/main" id="{733218E3-6399-4C04-837F-9525FDB07F8B}"/>
            </a:ext>
          </a:extLst>
        </xdr:cNvPr>
        <xdr:cNvSpPr/>
      </xdr:nvSpPr>
      <xdr:spPr>
        <a:xfrm rot="10800000" flipH="1">
          <a:off x="10668000" y="4591050"/>
          <a:ext cx="638175" cy="742947"/>
        </a:xfrm>
        <a:prstGeom prst="bentUp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438149</xdr:colOff>
      <xdr:row>31</xdr:row>
      <xdr:rowOff>104775</xdr:rowOff>
    </xdr:from>
    <xdr:to>
      <xdr:col>16</xdr:col>
      <xdr:colOff>342900</xdr:colOff>
      <xdr:row>37</xdr:row>
      <xdr:rowOff>85724</xdr:rowOff>
    </xdr:to>
    <xdr:sp macro="" textlink="">
      <xdr:nvSpPr>
        <xdr:cNvPr id="5" name="Ellipse 4">
          <a:extLst>
            <a:ext uri="{FF2B5EF4-FFF2-40B4-BE49-F238E27FC236}">
              <a16:creationId xmlns="" xmlns:a16="http://schemas.microsoft.com/office/drawing/2014/main" id="{3BB1A0A8-207B-4B72-B841-E1D8C362C68A}"/>
            </a:ext>
          </a:extLst>
        </xdr:cNvPr>
        <xdr:cNvSpPr/>
      </xdr:nvSpPr>
      <xdr:spPr>
        <a:xfrm>
          <a:off x="7572374" y="6096000"/>
          <a:ext cx="4476751" cy="1123949"/>
        </a:xfrm>
        <a:prstGeom prst="ellipse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Q53"/>
  <sheetViews>
    <sheetView tabSelected="1" topLeftCell="A13" workbookViewId="0">
      <selection activeCell="O47" sqref="O47"/>
    </sheetView>
  </sheetViews>
  <sheetFormatPr baseColWidth="10" defaultRowHeight="15"/>
  <cols>
    <col min="1" max="1" width="4.140625" customWidth="1"/>
  </cols>
  <sheetData>
    <row r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1"/>
      <c r="B2" s="101" t="s">
        <v>52</v>
      </c>
      <c r="C2" s="102"/>
      <c r="D2" s="102"/>
      <c r="E2" s="102"/>
      <c r="F2" s="102"/>
      <c r="G2" s="102"/>
      <c r="H2" s="102"/>
      <c r="I2" s="103"/>
      <c r="J2" s="103"/>
      <c r="K2" s="103"/>
      <c r="L2" s="103"/>
      <c r="M2" s="103"/>
      <c r="N2" s="103"/>
      <c r="O2" s="103"/>
      <c r="P2" s="104"/>
    </row>
    <row r="3" spans="1:16">
      <c r="A3" s="11"/>
      <c r="B3" s="105"/>
      <c r="C3" s="106"/>
      <c r="D3" s="106"/>
      <c r="E3" s="106"/>
      <c r="F3" s="106"/>
      <c r="G3" s="106"/>
      <c r="H3" s="106"/>
      <c r="I3" s="107"/>
      <c r="J3" s="107"/>
      <c r="K3" s="107"/>
      <c r="L3" s="107"/>
      <c r="M3" s="107"/>
      <c r="N3" s="107"/>
      <c r="O3" s="107"/>
      <c r="P3" s="108"/>
    </row>
    <row r="4" spans="1:16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>
      <c r="A5" s="11"/>
      <c r="B5" s="118" t="s">
        <v>53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</row>
    <row r="6" spans="1:16">
      <c r="A6" s="11"/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>
      <c r="A7" s="1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A8" s="11"/>
      <c r="B8" s="11"/>
      <c r="C8" s="11"/>
      <c r="D8" s="11"/>
      <c r="E8" s="11"/>
      <c r="F8" s="11"/>
      <c r="G8" s="11"/>
      <c r="H8" s="11"/>
      <c r="I8" s="11"/>
      <c r="J8" s="11"/>
      <c r="L8" s="11"/>
      <c r="M8" s="11"/>
      <c r="N8" s="11"/>
      <c r="O8" s="11"/>
      <c r="P8" s="11"/>
    </row>
    <row r="9" spans="1:16">
      <c r="A9" s="11"/>
      <c r="B9" s="109" t="s">
        <v>36</v>
      </c>
      <c r="C9" s="110"/>
      <c r="D9" s="111"/>
      <c r="E9" s="11"/>
      <c r="F9" s="11">
        <v>381</v>
      </c>
      <c r="G9" s="17" t="s">
        <v>37</v>
      </c>
      <c r="H9" s="74" t="s">
        <v>38</v>
      </c>
      <c r="I9" s="74"/>
      <c r="J9" s="11"/>
      <c r="K9" s="144" t="s">
        <v>116</v>
      </c>
      <c r="L9" s="145"/>
      <c r="M9" s="146"/>
      <c r="N9" s="11"/>
      <c r="O9" s="11"/>
      <c r="P9" s="11"/>
    </row>
    <row r="10" spans="1:16">
      <c r="A10" s="11"/>
      <c r="B10" s="112"/>
      <c r="C10" s="113"/>
      <c r="D10" s="114"/>
      <c r="E10" s="11"/>
      <c r="F10" s="11">
        <v>26</v>
      </c>
      <c r="G10" s="17" t="s">
        <v>37</v>
      </c>
      <c r="H10" s="74" t="s">
        <v>39</v>
      </c>
      <c r="I10" s="74"/>
      <c r="J10" s="11"/>
      <c r="K10" s="147"/>
      <c r="L10" s="148"/>
      <c r="M10" s="149"/>
      <c r="N10" s="11"/>
      <c r="O10" s="11"/>
      <c r="P10" s="11"/>
    </row>
    <row r="11" spans="1:16">
      <c r="A11" s="11"/>
      <c r="B11" s="115"/>
      <c r="C11" s="116"/>
      <c r="D11" s="117"/>
      <c r="E11" s="11"/>
      <c r="F11" s="11">
        <v>19</v>
      </c>
      <c r="G11" s="17" t="s">
        <v>37</v>
      </c>
      <c r="H11" s="74" t="s">
        <v>40</v>
      </c>
      <c r="I11" s="74"/>
      <c r="J11" s="11"/>
      <c r="K11" s="115"/>
      <c r="L11" s="116"/>
      <c r="M11" s="117"/>
      <c r="N11" s="11"/>
      <c r="O11" s="11"/>
      <c r="P11" s="11"/>
    </row>
    <row r="12" spans="1:16">
      <c r="A12" s="11"/>
      <c r="B12" s="11"/>
      <c r="C12" s="11"/>
      <c r="D12" s="11"/>
      <c r="E12" s="11"/>
      <c r="F12" s="10">
        <f>SUM(F9:F11)</f>
        <v>426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5.75">
      <c r="A14" s="11"/>
      <c r="B14" s="136" t="s">
        <v>41</v>
      </c>
      <c r="C14" s="137"/>
      <c r="D14" s="138"/>
      <c r="E14" s="11"/>
      <c r="F14" s="68" t="s">
        <v>42</v>
      </c>
      <c r="G14" s="75" t="s">
        <v>7</v>
      </c>
      <c r="H14" s="11">
        <v>164</v>
      </c>
      <c r="I14" s="14" t="s">
        <v>37</v>
      </c>
      <c r="J14" s="150" t="s">
        <v>38</v>
      </c>
      <c r="K14" s="150"/>
      <c r="L14" s="126" t="s">
        <v>49</v>
      </c>
      <c r="M14" s="127"/>
      <c r="N14" s="128"/>
      <c r="O14" s="74"/>
      <c r="P14" s="11"/>
    </row>
    <row r="15" spans="1:16" ht="15.75">
      <c r="A15" s="11"/>
      <c r="B15" s="139"/>
      <c r="C15" s="140"/>
      <c r="D15" s="141"/>
      <c r="E15" s="11"/>
      <c r="F15" s="69"/>
      <c r="G15" s="76"/>
      <c r="H15" s="11">
        <v>18</v>
      </c>
      <c r="I15" s="14" t="s">
        <v>37</v>
      </c>
      <c r="J15" s="73" t="s">
        <v>39</v>
      </c>
      <c r="K15" s="73"/>
      <c r="L15" s="129"/>
      <c r="M15" s="130"/>
      <c r="N15" s="131"/>
      <c r="O15" s="135"/>
      <c r="P15" s="11"/>
    </row>
    <row r="16" spans="1:16" ht="15.75">
      <c r="A16" s="11"/>
      <c r="B16" s="142"/>
      <c r="C16" s="135"/>
      <c r="D16" s="143"/>
      <c r="E16" s="11"/>
      <c r="F16" s="69"/>
      <c r="G16" s="77"/>
      <c r="H16" s="11">
        <v>19</v>
      </c>
      <c r="I16" s="14" t="s">
        <v>37</v>
      </c>
      <c r="J16" s="73" t="s">
        <v>40</v>
      </c>
      <c r="K16" s="73"/>
      <c r="L16" s="129"/>
      <c r="M16" s="130"/>
      <c r="N16" s="131"/>
      <c r="O16" s="135"/>
      <c r="P16" s="11"/>
    </row>
    <row r="17" spans="1:17" ht="15.75">
      <c r="A17" s="11"/>
      <c r="B17" s="142"/>
      <c r="C17" s="135"/>
      <c r="D17" s="143"/>
      <c r="E17" s="11"/>
      <c r="F17" s="11"/>
      <c r="G17" s="5" t="s">
        <v>43</v>
      </c>
      <c r="H17" s="13">
        <f>SUM(H14:H16)</f>
        <v>201</v>
      </c>
      <c r="I17" s="15"/>
      <c r="J17" s="11"/>
      <c r="K17" s="11"/>
      <c r="L17" s="129"/>
      <c r="M17" s="130"/>
      <c r="N17" s="131"/>
      <c r="O17" s="135"/>
      <c r="P17" s="11"/>
    </row>
    <row r="18" spans="1:17" ht="15.75">
      <c r="A18" s="11"/>
      <c r="B18" s="142"/>
      <c r="C18" s="135"/>
      <c r="D18" s="143"/>
      <c r="E18" s="11"/>
      <c r="F18" s="11"/>
      <c r="G18" s="6"/>
      <c r="H18" s="11"/>
      <c r="I18" s="15"/>
      <c r="J18" s="11"/>
      <c r="K18" s="11"/>
      <c r="L18" s="129"/>
      <c r="M18" s="130"/>
      <c r="N18" s="131"/>
      <c r="O18" s="135"/>
      <c r="P18" s="11"/>
    </row>
    <row r="19" spans="1:17" ht="15.75">
      <c r="A19" s="11"/>
      <c r="B19" s="142"/>
      <c r="C19" s="135"/>
      <c r="D19" s="143"/>
      <c r="E19" s="11"/>
      <c r="F19" s="68" t="s">
        <v>42</v>
      </c>
      <c r="G19" s="70" t="s">
        <v>23</v>
      </c>
      <c r="H19" s="11">
        <v>217</v>
      </c>
      <c r="I19" s="14" t="s">
        <v>37</v>
      </c>
      <c r="J19" s="73" t="s">
        <v>38</v>
      </c>
      <c r="K19" s="73"/>
      <c r="L19" s="129"/>
      <c r="M19" s="130"/>
      <c r="N19" s="131"/>
      <c r="O19" s="135"/>
      <c r="P19" s="11"/>
    </row>
    <row r="20" spans="1:17" ht="15.75">
      <c r="A20" s="11"/>
      <c r="B20" s="142"/>
      <c r="C20" s="135"/>
      <c r="D20" s="143"/>
      <c r="E20" s="11"/>
      <c r="F20" s="69"/>
      <c r="G20" s="71"/>
      <c r="H20" s="11">
        <v>8</v>
      </c>
      <c r="I20" s="14" t="s">
        <v>37</v>
      </c>
      <c r="J20" s="73" t="s">
        <v>39</v>
      </c>
      <c r="K20" s="73"/>
      <c r="L20" s="129"/>
      <c r="M20" s="130"/>
      <c r="N20" s="131"/>
      <c r="O20" s="135"/>
      <c r="P20" s="11"/>
    </row>
    <row r="21" spans="1:17" ht="15.75">
      <c r="A21" s="11"/>
      <c r="B21" s="142"/>
      <c r="C21" s="135"/>
      <c r="D21" s="143"/>
      <c r="E21" s="11"/>
      <c r="F21" s="69"/>
      <c r="G21" s="72"/>
      <c r="H21" s="11">
        <v>0</v>
      </c>
      <c r="I21" s="14" t="s">
        <v>37</v>
      </c>
      <c r="J21" s="73" t="s">
        <v>40</v>
      </c>
      <c r="K21" s="73"/>
      <c r="L21" s="129"/>
      <c r="M21" s="130"/>
      <c r="N21" s="131"/>
      <c r="O21" s="135"/>
      <c r="P21" s="11"/>
    </row>
    <row r="22" spans="1:17" ht="15.75">
      <c r="A22" s="11"/>
      <c r="B22" s="142"/>
      <c r="C22" s="135"/>
      <c r="D22" s="143"/>
      <c r="E22" s="11"/>
      <c r="G22" s="5" t="s">
        <v>43</v>
      </c>
      <c r="H22" s="13">
        <f>SUM(H19:H21)</f>
        <v>225</v>
      </c>
      <c r="I22" s="15"/>
      <c r="J22" s="11"/>
      <c r="K22" s="11"/>
      <c r="L22" s="132"/>
      <c r="M22" s="133"/>
      <c r="N22" s="134"/>
      <c r="O22" s="135"/>
      <c r="P22" s="11"/>
    </row>
    <row r="23" spans="1:17">
      <c r="A23" s="11"/>
      <c r="B23" s="142"/>
      <c r="C23" s="135"/>
      <c r="D23" s="143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35"/>
      <c r="P23" s="11"/>
    </row>
    <row r="24" spans="1:17">
      <c r="A24" s="11"/>
      <c r="B24" s="142"/>
      <c r="C24" s="135"/>
      <c r="D24" s="143"/>
      <c r="E24" s="11"/>
      <c r="F24" s="11"/>
      <c r="G24" s="11"/>
      <c r="H24" s="11"/>
      <c r="I24" s="11"/>
      <c r="J24" s="11"/>
      <c r="K24" s="124" t="s">
        <v>47</v>
      </c>
      <c r="L24" s="124"/>
      <c r="M24" s="124"/>
      <c r="N24" s="124"/>
      <c r="O24" s="124"/>
      <c r="P24" s="11"/>
    </row>
    <row r="25" spans="1:17" ht="15" customHeight="1">
      <c r="A25" s="11"/>
      <c r="B25" s="142"/>
      <c r="C25" s="135"/>
      <c r="D25" s="143"/>
      <c r="E25" s="11"/>
      <c r="F25" s="7" t="s">
        <v>7</v>
      </c>
      <c r="G25" s="8" t="s">
        <v>23</v>
      </c>
      <c r="H25" s="16"/>
      <c r="I25" s="11"/>
      <c r="J25" s="11"/>
      <c r="K25" s="124"/>
      <c r="L25" s="124"/>
      <c r="M25" s="124"/>
      <c r="N25" s="124"/>
      <c r="O25" s="124"/>
      <c r="P25" s="11"/>
    </row>
    <row r="26" spans="1:17" ht="15" customHeight="1">
      <c r="A26" s="11"/>
      <c r="B26" s="121"/>
      <c r="C26" s="122"/>
      <c r="D26" s="123"/>
      <c r="E26" s="11"/>
      <c r="F26" s="5">
        <v>201</v>
      </c>
      <c r="G26" s="5">
        <v>225</v>
      </c>
      <c r="H26" s="9"/>
      <c r="I26" s="10">
        <f>SUM(F26:H26)</f>
        <v>426</v>
      </c>
      <c r="J26" s="11"/>
      <c r="K26" s="125" t="s">
        <v>48</v>
      </c>
      <c r="L26" s="125"/>
      <c r="M26" s="125"/>
      <c r="N26" s="125"/>
      <c r="O26" s="125"/>
      <c r="P26" s="11"/>
    </row>
    <row r="27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24"/>
      <c r="L27" s="124"/>
      <c r="M27" s="124"/>
      <c r="N27" s="124"/>
      <c r="O27" s="124"/>
      <c r="P27" s="11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7">
      <c r="A29" s="11"/>
      <c r="B29" s="75" t="s">
        <v>7</v>
      </c>
      <c r="C29" s="78" t="s">
        <v>42</v>
      </c>
      <c r="D29" s="81" t="s">
        <v>44</v>
      </c>
      <c r="E29" s="82"/>
      <c r="F29" s="83"/>
      <c r="G29" s="78" t="s">
        <v>42</v>
      </c>
      <c r="H29" s="81" t="s">
        <v>45</v>
      </c>
      <c r="I29" s="82"/>
      <c r="J29" s="83"/>
      <c r="K29" s="78" t="s">
        <v>42</v>
      </c>
      <c r="L29" s="168">
        <f>F26/I26*100 %</f>
        <v>0.47183098591549294</v>
      </c>
      <c r="M29" s="169"/>
      <c r="N29" s="78" t="s">
        <v>42</v>
      </c>
      <c r="O29" s="156" t="s">
        <v>50</v>
      </c>
      <c r="P29" s="157"/>
    </row>
    <row r="30" spans="1:17">
      <c r="A30" s="11"/>
      <c r="B30" s="76"/>
      <c r="C30" s="79"/>
      <c r="D30" s="84"/>
      <c r="E30" s="85"/>
      <c r="F30" s="86"/>
      <c r="G30" s="79"/>
      <c r="H30" s="84"/>
      <c r="I30" s="90"/>
      <c r="J30" s="86"/>
      <c r="K30" s="79"/>
      <c r="L30" s="170"/>
      <c r="M30" s="171"/>
      <c r="N30" s="79"/>
      <c r="O30" s="158"/>
      <c r="P30" s="159"/>
    </row>
    <row r="31" spans="1:17">
      <c r="A31" s="11"/>
      <c r="B31" s="77"/>
      <c r="C31" s="80"/>
      <c r="D31" s="87"/>
      <c r="E31" s="88"/>
      <c r="F31" s="89"/>
      <c r="G31" s="80"/>
      <c r="H31" s="87"/>
      <c r="I31" s="88"/>
      <c r="J31" s="89"/>
      <c r="K31" s="80"/>
      <c r="L31" s="172"/>
      <c r="M31" s="173"/>
      <c r="N31" s="80"/>
      <c r="O31" s="160"/>
      <c r="P31" s="161"/>
    </row>
    <row r="32" spans="1:17" ht="15" customHeight="1">
      <c r="A32" s="11"/>
      <c r="B32" s="36"/>
      <c r="C32" s="37"/>
      <c r="D32" s="38"/>
      <c r="E32" s="38"/>
      <c r="F32" s="38"/>
      <c r="G32" s="37"/>
      <c r="H32" s="38"/>
      <c r="I32" s="38"/>
      <c r="J32" s="38"/>
      <c r="K32" s="37"/>
      <c r="L32" s="39"/>
      <c r="M32" s="39"/>
      <c r="N32" s="37"/>
      <c r="O32" s="40"/>
      <c r="P32" s="40"/>
      <c r="Q32" s="32"/>
    </row>
    <row r="33" spans="1:17">
      <c r="A33" s="11"/>
      <c r="B33" s="11"/>
      <c r="C33" s="12"/>
      <c r="D33" s="11"/>
      <c r="E33" s="11"/>
      <c r="F33" s="11"/>
      <c r="G33" s="11"/>
      <c r="H33" s="11"/>
      <c r="I33" s="11"/>
      <c r="J33" s="11"/>
      <c r="K33" s="11"/>
      <c r="L33" s="13"/>
      <c r="M33" s="13"/>
      <c r="N33" s="11"/>
      <c r="O33" s="13"/>
      <c r="P33" s="13"/>
      <c r="Q33" s="32"/>
    </row>
    <row r="34" spans="1:17">
      <c r="A34" s="11"/>
      <c r="B34" s="70" t="s">
        <v>23</v>
      </c>
      <c r="C34" s="78" t="s">
        <v>42</v>
      </c>
      <c r="D34" s="91" t="s">
        <v>44</v>
      </c>
      <c r="E34" s="92"/>
      <c r="F34" s="93"/>
      <c r="G34" s="78" t="s">
        <v>42</v>
      </c>
      <c r="H34" s="91" t="s">
        <v>46</v>
      </c>
      <c r="I34" s="92"/>
      <c r="J34" s="93"/>
      <c r="K34" s="78" t="s">
        <v>42</v>
      </c>
      <c r="L34" s="174">
        <f>G26/I26*100 %</f>
        <v>0.528169014084507</v>
      </c>
      <c r="M34" s="175"/>
      <c r="N34" s="78" t="s">
        <v>42</v>
      </c>
      <c r="O34" s="162" t="s">
        <v>51</v>
      </c>
      <c r="P34" s="163"/>
    </row>
    <row r="35" spans="1:17">
      <c r="A35" s="11"/>
      <c r="B35" s="71"/>
      <c r="C35" s="79"/>
      <c r="D35" s="94"/>
      <c r="E35" s="95"/>
      <c r="F35" s="96"/>
      <c r="G35" s="79"/>
      <c r="H35" s="94"/>
      <c r="I35" s="100"/>
      <c r="J35" s="96"/>
      <c r="K35" s="79"/>
      <c r="L35" s="176"/>
      <c r="M35" s="177"/>
      <c r="N35" s="79"/>
      <c r="O35" s="164"/>
      <c r="P35" s="165"/>
    </row>
    <row r="36" spans="1:17">
      <c r="A36" s="11"/>
      <c r="B36" s="72"/>
      <c r="C36" s="80"/>
      <c r="D36" s="97"/>
      <c r="E36" s="98"/>
      <c r="F36" s="99"/>
      <c r="G36" s="80"/>
      <c r="H36" s="97"/>
      <c r="I36" s="98"/>
      <c r="J36" s="99"/>
      <c r="K36" s="80"/>
      <c r="L36" s="178"/>
      <c r="M36" s="179"/>
      <c r="N36" s="80"/>
      <c r="O36" s="166"/>
      <c r="P36" s="167"/>
    </row>
    <row r="37" spans="1:1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>
      <c r="A39" s="11"/>
      <c r="B39" s="11"/>
      <c r="C39" s="11"/>
      <c r="D39" s="118" t="s">
        <v>115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8"/>
      <c r="P39" s="11"/>
    </row>
    <row r="40" spans="1:17">
      <c r="A40" s="11"/>
      <c r="B40" s="11"/>
      <c r="C40" s="11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5"/>
      <c r="P40" s="11"/>
    </row>
    <row r="41" spans="1:17" ht="15.75" thickBot="1">
      <c r="A41" s="11"/>
      <c r="B41" s="11"/>
      <c r="C41" s="1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11"/>
    </row>
    <row r="42" spans="1:17">
      <c r="A42" s="11"/>
      <c r="B42" s="186" t="s">
        <v>114</v>
      </c>
      <c r="C42" s="11"/>
      <c r="D42" s="12"/>
      <c r="E42" s="190" t="s">
        <v>104</v>
      </c>
      <c r="F42" s="191"/>
      <c r="G42" s="192" t="s">
        <v>110</v>
      </c>
      <c r="H42" s="193"/>
      <c r="I42" s="194" t="s">
        <v>109</v>
      </c>
      <c r="J42" s="195"/>
      <c r="K42" s="12"/>
      <c r="L42" s="12"/>
      <c r="M42" s="12"/>
      <c r="N42" s="12"/>
      <c r="O42" s="12"/>
      <c r="P42" s="11"/>
    </row>
    <row r="43" spans="1:17" ht="15.75" thickBot="1">
      <c r="A43" s="11"/>
      <c r="B43" s="187"/>
      <c r="C43" s="11"/>
      <c r="D43" s="12"/>
      <c r="E43" s="43" t="s">
        <v>105</v>
      </c>
      <c r="F43" s="46" t="s">
        <v>106</v>
      </c>
      <c r="G43" s="43" t="s">
        <v>105</v>
      </c>
      <c r="H43" s="46" t="s">
        <v>106</v>
      </c>
      <c r="I43" s="43" t="s">
        <v>105</v>
      </c>
      <c r="J43" s="46" t="s">
        <v>106</v>
      </c>
      <c r="K43" s="11"/>
      <c r="L43" s="11"/>
      <c r="M43" s="11"/>
      <c r="N43" s="11"/>
      <c r="O43" s="11"/>
      <c r="P43" s="11"/>
    </row>
    <row r="44" spans="1:17" ht="15.75" thickBot="1">
      <c r="A44" s="11"/>
      <c r="B44" s="187"/>
      <c r="C44" s="11"/>
      <c r="D44" s="41" t="s">
        <v>107</v>
      </c>
      <c r="E44" s="53">
        <v>5</v>
      </c>
      <c r="F44" s="54">
        <v>5</v>
      </c>
      <c r="G44" s="55">
        <v>1</v>
      </c>
      <c r="H44" s="56">
        <v>1</v>
      </c>
      <c r="I44" s="55"/>
      <c r="J44" s="56">
        <v>1</v>
      </c>
      <c r="K44" s="11"/>
      <c r="L44" s="151" t="s">
        <v>113</v>
      </c>
      <c r="M44" s="152"/>
      <c r="N44" s="11"/>
      <c r="O44" s="11"/>
      <c r="P44" s="11"/>
    </row>
    <row r="45" spans="1:17" ht="15.75" thickBot="1">
      <c r="A45" s="11"/>
      <c r="B45" s="187"/>
      <c r="C45" s="11"/>
      <c r="D45" s="42" t="s">
        <v>108</v>
      </c>
      <c r="E45" s="57">
        <v>7</v>
      </c>
      <c r="F45" s="58">
        <v>7</v>
      </c>
      <c r="G45" s="59"/>
      <c r="H45" s="60"/>
      <c r="I45" s="59"/>
      <c r="J45" s="60"/>
      <c r="K45" s="11"/>
      <c r="L45" s="49" t="s">
        <v>111</v>
      </c>
      <c r="M45" s="50" t="s">
        <v>112</v>
      </c>
      <c r="N45" s="11"/>
      <c r="O45" s="11"/>
      <c r="P45" s="11"/>
    </row>
    <row r="46" spans="1:17" ht="15.75" thickBot="1">
      <c r="A46" s="11"/>
      <c r="B46" s="187"/>
      <c r="C46" s="11"/>
      <c r="D46" s="12"/>
      <c r="E46" s="44">
        <f>SUM(E44:E45)</f>
        <v>12</v>
      </c>
      <c r="F46" s="47">
        <f>SUM(F44:F45)</f>
        <v>12</v>
      </c>
      <c r="G46" s="45">
        <f>SUM(G44:G45)</f>
        <v>1</v>
      </c>
      <c r="H46" s="48">
        <f>SUM(H44:H45)</f>
        <v>1</v>
      </c>
      <c r="I46" s="45">
        <v>1</v>
      </c>
      <c r="J46" s="48">
        <f>SUM(J44:J45)</f>
        <v>1</v>
      </c>
      <c r="K46" s="11"/>
      <c r="L46" s="51">
        <v>14</v>
      </c>
      <c r="M46" s="52">
        <v>14</v>
      </c>
      <c r="N46" s="11"/>
      <c r="O46" s="11"/>
      <c r="P46" s="11"/>
    </row>
    <row r="47" spans="1:17">
      <c r="A47" s="11"/>
      <c r="B47" s="188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7">
      <c r="A48" s="11"/>
      <c r="B48" s="188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>
      <c r="A49" s="11"/>
      <c r="B49" s="188"/>
      <c r="C49" s="11"/>
      <c r="D49" s="11"/>
      <c r="E49" s="180" t="s">
        <v>117</v>
      </c>
      <c r="F49" s="181"/>
      <c r="G49" s="181"/>
      <c r="H49" s="181"/>
      <c r="I49" s="181"/>
      <c r="J49" s="182"/>
      <c r="K49" s="11"/>
      <c r="L49" s="11"/>
      <c r="M49" s="11"/>
      <c r="N49" s="11"/>
      <c r="O49" s="11"/>
    </row>
    <row r="50" spans="1:15">
      <c r="A50" s="11"/>
      <c r="B50" s="189"/>
      <c r="C50" s="11"/>
      <c r="D50" s="11"/>
      <c r="E50" s="183"/>
      <c r="F50" s="184"/>
      <c r="G50" s="184"/>
      <c r="H50" s="184"/>
      <c r="I50" s="184"/>
      <c r="J50" s="185"/>
      <c r="K50" s="11"/>
      <c r="L50" s="11"/>
      <c r="M50" s="11"/>
      <c r="N50" s="11"/>
      <c r="O50" s="11"/>
    </row>
    <row r="51" spans="1: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>
      <c r="B52" s="62" t="s">
        <v>118</v>
      </c>
      <c r="C52" s="63"/>
      <c r="D52" s="63" t="s">
        <v>119</v>
      </c>
      <c r="E52" s="63"/>
      <c r="F52" s="63"/>
      <c r="G52" s="63"/>
      <c r="H52" s="63"/>
      <c r="I52" s="63"/>
      <c r="J52" s="64"/>
      <c r="K52" s="11"/>
      <c r="L52" s="11"/>
      <c r="M52" s="11"/>
      <c r="N52" s="11"/>
      <c r="O52" s="11"/>
    </row>
    <row r="53" spans="1:15">
      <c r="B53" s="65"/>
      <c r="C53" s="66"/>
      <c r="D53" s="66" t="s">
        <v>120</v>
      </c>
      <c r="E53" s="66"/>
      <c r="F53" s="66"/>
      <c r="G53" s="66"/>
      <c r="H53" s="66"/>
      <c r="I53" s="66"/>
      <c r="J53" s="67"/>
      <c r="K53" s="11"/>
      <c r="L53" s="11"/>
      <c r="M53" s="11"/>
      <c r="N53" s="11"/>
      <c r="O53" s="11"/>
    </row>
  </sheetData>
  <mergeCells count="47">
    <mergeCell ref="E49:J50"/>
    <mergeCell ref="B42:B50"/>
    <mergeCell ref="E42:F42"/>
    <mergeCell ref="G42:H42"/>
    <mergeCell ref="I42:J42"/>
    <mergeCell ref="L44:M44"/>
    <mergeCell ref="D39:O40"/>
    <mergeCell ref="N34:N36"/>
    <mergeCell ref="O29:P31"/>
    <mergeCell ref="O34:P36"/>
    <mergeCell ref="N29:N31"/>
    <mergeCell ref="L29:M31"/>
    <mergeCell ref="K34:K36"/>
    <mergeCell ref="L34:M36"/>
    <mergeCell ref="K29:K31"/>
    <mergeCell ref="B2:P3"/>
    <mergeCell ref="B9:D11"/>
    <mergeCell ref="B5:P6"/>
    <mergeCell ref="K24:O25"/>
    <mergeCell ref="K26:O27"/>
    <mergeCell ref="L14:N22"/>
    <mergeCell ref="O14:O23"/>
    <mergeCell ref="J20:K20"/>
    <mergeCell ref="J21:K21"/>
    <mergeCell ref="B14:D26"/>
    <mergeCell ref="K9:M11"/>
    <mergeCell ref="F14:F16"/>
    <mergeCell ref="G14:G16"/>
    <mergeCell ref="J14:K14"/>
    <mergeCell ref="J15:K15"/>
    <mergeCell ref="J16:K16"/>
    <mergeCell ref="B34:B36"/>
    <mergeCell ref="C34:C36"/>
    <mergeCell ref="D34:F36"/>
    <mergeCell ref="G34:G36"/>
    <mergeCell ref="H34:J36"/>
    <mergeCell ref="B29:B31"/>
    <mergeCell ref="C29:C31"/>
    <mergeCell ref="D29:F31"/>
    <mergeCell ref="G29:G31"/>
    <mergeCell ref="H29:J31"/>
    <mergeCell ref="F19:F21"/>
    <mergeCell ref="G19:G21"/>
    <mergeCell ref="J19:K19"/>
    <mergeCell ref="H9:I9"/>
    <mergeCell ref="H10:I10"/>
    <mergeCell ref="H11:I11"/>
  </mergeCells>
  <hyperlinks>
    <hyperlink ref="J14:K14" location="'CSE 1er collège titulaires'!B12" display="1er collège"/>
    <hyperlink ref="J19:K19" location="'CSE 1er collège titulaires'!B24" display="1er collège"/>
    <hyperlink ref="J15:K15" location="'CSE 2ème collège titulaires'!B14" display="2ème collège"/>
    <hyperlink ref="J20:K20" location="'CSE 2ème collège titulaires'!B16" display="2ème collège"/>
    <hyperlink ref="J16:K16" location="'CSE 3ème collège tiulaires '!B14" display="3ème collège"/>
    <hyperlink ref="J21:K21" location="'CSE 3ème collège tiulaires '!B16" display="3ème collège"/>
  </hyperlink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B2:G37"/>
  <sheetViews>
    <sheetView topLeftCell="A4" workbookViewId="0">
      <selection activeCell="B24" sqref="B24:B35"/>
    </sheetView>
  </sheetViews>
  <sheetFormatPr baseColWidth="10" defaultRowHeight="15"/>
  <cols>
    <col min="1" max="1" width="5.7109375" customWidth="1"/>
    <col min="2" max="2" width="15.42578125" customWidth="1"/>
    <col min="4" max="4" width="27.5703125" customWidth="1"/>
  </cols>
  <sheetData>
    <row r="2" spans="2:7" ht="23.25" customHeight="1">
      <c r="B2" s="196" t="s">
        <v>54</v>
      </c>
      <c r="C2" s="197"/>
      <c r="D2" s="197"/>
      <c r="E2" s="197"/>
      <c r="F2" s="197"/>
      <c r="G2" s="198"/>
    </row>
    <row r="3" spans="2:7" ht="17.25" customHeight="1">
      <c r="B3" s="199" t="s">
        <v>55</v>
      </c>
      <c r="C3" s="199"/>
      <c r="D3" s="199"/>
      <c r="E3" s="199"/>
      <c r="F3" s="199"/>
      <c r="G3" s="199"/>
    </row>
    <row r="4" spans="2:7">
      <c r="B4" s="201" t="s">
        <v>56</v>
      </c>
      <c r="C4" s="202"/>
      <c r="D4" s="202"/>
      <c r="E4" s="203"/>
    </row>
    <row r="5" spans="2:7" ht="45">
      <c r="B5" s="18" t="s">
        <v>57</v>
      </c>
      <c r="C5" s="20">
        <v>12</v>
      </c>
      <c r="D5" s="29" t="s">
        <v>58</v>
      </c>
      <c r="E5" s="22">
        <v>551</v>
      </c>
    </row>
    <row r="6" spans="2:7" ht="30">
      <c r="B6" s="18" t="s">
        <v>59</v>
      </c>
      <c r="C6" s="20">
        <v>389</v>
      </c>
      <c r="D6" s="33" t="s">
        <v>60</v>
      </c>
      <c r="E6" s="30">
        <v>0.70589999999999997</v>
      </c>
    </row>
    <row r="7" spans="2:7" ht="60">
      <c r="B7" s="18" t="s">
        <v>61</v>
      </c>
      <c r="C7" s="20">
        <v>8</v>
      </c>
      <c r="D7" s="33" t="s">
        <v>62</v>
      </c>
      <c r="E7" s="22">
        <v>381</v>
      </c>
    </row>
    <row r="8" spans="2:7">
      <c r="B8" s="31" t="s">
        <v>63</v>
      </c>
      <c r="C8" s="24" t="s">
        <v>64</v>
      </c>
      <c r="D8" s="204"/>
      <c r="E8" s="205"/>
    </row>
    <row r="9" spans="2:7">
      <c r="B9" s="135"/>
      <c r="C9" s="135"/>
      <c r="D9" s="135"/>
      <c r="E9" s="135"/>
      <c r="F9" s="135"/>
      <c r="G9" s="135"/>
    </row>
    <row r="10" spans="2:7">
      <c r="B10" s="200" t="s">
        <v>65</v>
      </c>
      <c r="C10" s="25" t="s">
        <v>0</v>
      </c>
      <c r="D10" s="200" t="s">
        <v>2</v>
      </c>
      <c r="E10" s="25" t="s">
        <v>3</v>
      </c>
      <c r="F10" s="25" t="s">
        <v>3</v>
      </c>
      <c r="G10" s="200" t="s">
        <v>6</v>
      </c>
    </row>
    <row r="11" spans="2:7">
      <c r="B11" s="200"/>
      <c r="C11" s="25" t="s">
        <v>1</v>
      </c>
      <c r="D11" s="200"/>
      <c r="E11" s="25" t="s">
        <v>4</v>
      </c>
      <c r="F11" s="25" t="s">
        <v>5</v>
      </c>
      <c r="G11" s="200"/>
    </row>
    <row r="12" spans="2:7" ht="15" customHeight="1">
      <c r="B12" s="207" t="s">
        <v>7</v>
      </c>
      <c r="C12" s="26">
        <v>164</v>
      </c>
      <c r="D12" s="27" t="s">
        <v>8</v>
      </c>
      <c r="E12" s="27">
        <v>147</v>
      </c>
      <c r="F12" s="27">
        <v>17</v>
      </c>
      <c r="G12" s="26" t="s">
        <v>9</v>
      </c>
    </row>
    <row r="13" spans="2:7" ht="15" customHeight="1">
      <c r="B13" s="207"/>
      <c r="C13" s="28">
        <v>0.4304</v>
      </c>
      <c r="D13" s="27" t="s">
        <v>10</v>
      </c>
      <c r="E13" s="27">
        <v>148</v>
      </c>
      <c r="F13" s="27">
        <v>16</v>
      </c>
      <c r="G13" s="26" t="s">
        <v>11</v>
      </c>
    </row>
    <row r="14" spans="2:7" ht="45">
      <c r="B14" s="207"/>
      <c r="C14" s="26"/>
      <c r="D14" s="27" t="s">
        <v>12</v>
      </c>
      <c r="E14" s="27">
        <v>148</v>
      </c>
      <c r="F14" s="27">
        <v>16</v>
      </c>
      <c r="G14" s="26" t="s">
        <v>9</v>
      </c>
    </row>
    <row r="15" spans="2:7" ht="45">
      <c r="B15" s="207"/>
      <c r="C15" s="26"/>
      <c r="D15" s="27" t="s">
        <v>13</v>
      </c>
      <c r="E15" s="27">
        <v>148</v>
      </c>
      <c r="F15" s="27">
        <v>16</v>
      </c>
      <c r="G15" s="26" t="s">
        <v>11</v>
      </c>
    </row>
    <row r="16" spans="2:7" ht="45">
      <c r="B16" s="207"/>
      <c r="C16" s="26"/>
      <c r="D16" s="27" t="s">
        <v>14</v>
      </c>
      <c r="E16" s="27">
        <v>147</v>
      </c>
      <c r="F16" s="27">
        <v>17</v>
      </c>
      <c r="G16" s="26" t="s">
        <v>15</v>
      </c>
    </row>
    <row r="17" spans="2:7" ht="45">
      <c r="B17" s="207"/>
      <c r="C17" s="26"/>
      <c r="D17" s="27" t="s">
        <v>16</v>
      </c>
      <c r="E17" s="27">
        <v>149</v>
      </c>
      <c r="F17" s="27">
        <v>15</v>
      </c>
      <c r="G17" s="26" t="s">
        <v>11</v>
      </c>
    </row>
    <row r="18" spans="2:7" ht="45">
      <c r="B18" s="207"/>
      <c r="C18" s="26"/>
      <c r="D18" s="27" t="s">
        <v>17</v>
      </c>
      <c r="E18" s="27">
        <v>147</v>
      </c>
      <c r="F18" s="27">
        <v>17</v>
      </c>
      <c r="G18" s="26" t="s">
        <v>15</v>
      </c>
    </row>
    <row r="19" spans="2:7" ht="30">
      <c r="B19" s="207"/>
      <c r="C19" s="26"/>
      <c r="D19" s="27" t="s">
        <v>18</v>
      </c>
      <c r="E19" s="27">
        <v>146</v>
      </c>
      <c r="F19" s="27">
        <v>18</v>
      </c>
      <c r="G19" s="26" t="s">
        <v>15</v>
      </c>
    </row>
    <row r="20" spans="2:7" ht="60">
      <c r="B20" s="207"/>
      <c r="C20" s="26"/>
      <c r="D20" s="27" t="s">
        <v>19</v>
      </c>
      <c r="E20" s="27">
        <v>146</v>
      </c>
      <c r="F20" s="27">
        <v>18</v>
      </c>
      <c r="G20" s="26" t="s">
        <v>15</v>
      </c>
    </row>
    <row r="21" spans="2:7" ht="30">
      <c r="B21" s="207"/>
      <c r="C21" s="26"/>
      <c r="D21" s="27" t="s">
        <v>20</v>
      </c>
      <c r="E21" s="27">
        <v>146</v>
      </c>
      <c r="F21" s="27">
        <v>18</v>
      </c>
      <c r="G21" s="26" t="s">
        <v>15</v>
      </c>
    </row>
    <row r="22" spans="2:7" ht="45">
      <c r="B22" s="207"/>
      <c r="C22" s="26"/>
      <c r="D22" s="27" t="s">
        <v>21</v>
      </c>
      <c r="E22" s="27">
        <v>146</v>
      </c>
      <c r="F22" s="27">
        <v>18</v>
      </c>
      <c r="G22" s="26" t="s">
        <v>15</v>
      </c>
    </row>
    <row r="23" spans="2:7" ht="30">
      <c r="B23" s="207"/>
      <c r="C23" s="26"/>
      <c r="D23" s="27" t="s">
        <v>22</v>
      </c>
      <c r="E23" s="27">
        <v>147</v>
      </c>
      <c r="F23" s="27">
        <v>17</v>
      </c>
      <c r="G23" s="26" t="s">
        <v>15</v>
      </c>
    </row>
    <row r="24" spans="2:7" ht="45">
      <c r="B24" s="207" t="s">
        <v>23</v>
      </c>
      <c r="C24" s="26">
        <v>217</v>
      </c>
      <c r="D24" s="27" t="s">
        <v>24</v>
      </c>
      <c r="E24" s="27">
        <v>204</v>
      </c>
      <c r="F24" s="27">
        <v>13</v>
      </c>
      <c r="G24" s="26" t="s">
        <v>9</v>
      </c>
    </row>
    <row r="25" spans="2:7" ht="45">
      <c r="B25" s="207"/>
      <c r="C25" s="28">
        <v>0.5696</v>
      </c>
      <c r="D25" s="27" t="s">
        <v>25</v>
      </c>
      <c r="E25" s="27">
        <v>204</v>
      </c>
      <c r="F25" s="27">
        <v>13</v>
      </c>
      <c r="G25" s="26" t="s">
        <v>11</v>
      </c>
    </row>
    <row r="26" spans="2:7" ht="45">
      <c r="B26" s="207"/>
      <c r="C26" s="26"/>
      <c r="D26" s="27" t="s">
        <v>26</v>
      </c>
      <c r="E26" s="27">
        <v>206</v>
      </c>
      <c r="F26" s="27">
        <v>11</v>
      </c>
      <c r="G26" s="26" t="s">
        <v>9</v>
      </c>
    </row>
    <row r="27" spans="2:7" ht="30">
      <c r="B27" s="207"/>
      <c r="C27" s="26"/>
      <c r="D27" s="27" t="s">
        <v>27</v>
      </c>
      <c r="E27" s="27">
        <v>204</v>
      </c>
      <c r="F27" s="27">
        <v>13</v>
      </c>
      <c r="G27" s="26" t="s">
        <v>11</v>
      </c>
    </row>
    <row r="28" spans="2:7" ht="45">
      <c r="B28" s="207"/>
      <c r="C28" s="26"/>
      <c r="D28" s="27" t="s">
        <v>28</v>
      </c>
      <c r="E28" s="27">
        <v>204</v>
      </c>
      <c r="F28" s="27">
        <v>13</v>
      </c>
      <c r="G28" s="26" t="s">
        <v>9</v>
      </c>
    </row>
    <row r="29" spans="2:7" ht="30">
      <c r="B29" s="207"/>
      <c r="C29" s="26"/>
      <c r="D29" s="27" t="s">
        <v>29</v>
      </c>
      <c r="E29" s="27">
        <v>204</v>
      </c>
      <c r="F29" s="27">
        <v>13</v>
      </c>
      <c r="G29" s="26" t="s">
        <v>11</v>
      </c>
    </row>
    <row r="30" spans="2:7" ht="30">
      <c r="B30" s="207"/>
      <c r="C30" s="26"/>
      <c r="D30" s="27" t="s">
        <v>30</v>
      </c>
      <c r="E30" s="27">
        <v>204</v>
      </c>
      <c r="F30" s="27">
        <v>13</v>
      </c>
      <c r="G30" s="26" t="s">
        <v>9</v>
      </c>
    </row>
    <row r="31" spans="2:7" ht="45">
      <c r="B31" s="207"/>
      <c r="C31" s="26"/>
      <c r="D31" s="27" t="s">
        <v>31</v>
      </c>
      <c r="E31" s="27">
        <v>202</v>
      </c>
      <c r="F31" s="27">
        <v>15</v>
      </c>
      <c r="G31" s="26" t="s">
        <v>15</v>
      </c>
    </row>
    <row r="32" spans="2:7" ht="45">
      <c r="B32" s="207"/>
      <c r="C32" s="26"/>
      <c r="D32" s="27" t="s">
        <v>32</v>
      </c>
      <c r="E32" s="27">
        <v>201</v>
      </c>
      <c r="F32" s="27">
        <v>16</v>
      </c>
      <c r="G32" s="26" t="s">
        <v>15</v>
      </c>
    </row>
    <row r="33" spans="2:7" ht="45">
      <c r="B33" s="207"/>
      <c r="C33" s="26"/>
      <c r="D33" s="27" t="s">
        <v>33</v>
      </c>
      <c r="E33" s="27">
        <v>206</v>
      </c>
      <c r="F33" s="27">
        <v>11</v>
      </c>
      <c r="G33" s="26" t="s">
        <v>15</v>
      </c>
    </row>
    <row r="34" spans="2:7" ht="30">
      <c r="B34" s="207"/>
      <c r="C34" s="26"/>
      <c r="D34" s="27" t="s">
        <v>34</v>
      </c>
      <c r="E34" s="27">
        <v>204</v>
      </c>
      <c r="F34" s="27">
        <v>13</v>
      </c>
      <c r="G34" s="26" t="s">
        <v>15</v>
      </c>
    </row>
    <row r="35" spans="2:7" ht="30">
      <c r="B35" s="207"/>
      <c r="C35" s="26"/>
      <c r="D35" s="27" t="s">
        <v>35</v>
      </c>
      <c r="E35" s="27">
        <v>208</v>
      </c>
      <c r="F35" s="27">
        <v>9</v>
      </c>
      <c r="G35" s="26" t="s">
        <v>15</v>
      </c>
    </row>
    <row r="37" spans="2:7">
      <c r="B37" s="206" t="s">
        <v>66</v>
      </c>
      <c r="C37" s="206"/>
      <c r="D37" s="206"/>
      <c r="E37" s="206"/>
      <c r="F37" s="206"/>
      <c r="G37" s="206"/>
    </row>
  </sheetData>
  <mergeCells count="11">
    <mergeCell ref="B37:G37"/>
    <mergeCell ref="G10:G11"/>
    <mergeCell ref="B12:B23"/>
    <mergeCell ref="D10:D11"/>
    <mergeCell ref="B24:B35"/>
    <mergeCell ref="B2:G2"/>
    <mergeCell ref="B3:G3"/>
    <mergeCell ref="B9:G9"/>
    <mergeCell ref="B10:B11"/>
    <mergeCell ref="B4:E4"/>
    <mergeCell ref="D8:E8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B2:G37"/>
  <sheetViews>
    <sheetView workbookViewId="0">
      <selection activeCell="B2" sqref="B2:G2"/>
    </sheetView>
  </sheetViews>
  <sheetFormatPr baseColWidth="10" defaultRowHeight="15"/>
  <cols>
    <col min="1" max="1" width="5.7109375" customWidth="1"/>
    <col min="4" max="4" width="26" customWidth="1"/>
  </cols>
  <sheetData>
    <row r="2" spans="2:7" ht="27" customHeight="1">
      <c r="B2" s="196" t="s">
        <v>67</v>
      </c>
      <c r="C2" s="197"/>
      <c r="D2" s="197"/>
      <c r="E2" s="197"/>
      <c r="F2" s="197"/>
      <c r="G2" s="198"/>
    </row>
    <row r="3" spans="2:7" ht="17.25" customHeight="1">
      <c r="B3" s="199" t="s">
        <v>55</v>
      </c>
      <c r="C3" s="199"/>
      <c r="D3" s="199"/>
      <c r="E3" s="199"/>
      <c r="F3" s="199"/>
      <c r="G3" s="199"/>
    </row>
    <row r="4" spans="2:7">
      <c r="B4" s="208" t="s">
        <v>56</v>
      </c>
      <c r="C4" s="209"/>
      <c r="D4" s="209"/>
      <c r="E4" s="209"/>
      <c r="F4" s="4"/>
    </row>
    <row r="5" spans="2:7" ht="45">
      <c r="B5" s="34" t="s">
        <v>57</v>
      </c>
      <c r="C5" s="26">
        <v>12</v>
      </c>
      <c r="D5" s="34" t="s">
        <v>58</v>
      </c>
      <c r="E5" s="26">
        <v>551</v>
      </c>
      <c r="F5" s="4"/>
    </row>
    <row r="6" spans="2:7" ht="45">
      <c r="B6" s="34" t="s">
        <v>59</v>
      </c>
      <c r="C6" s="26">
        <v>378</v>
      </c>
      <c r="D6" s="35" t="s">
        <v>60</v>
      </c>
      <c r="E6" s="28">
        <v>0.68600000000000005</v>
      </c>
      <c r="F6" s="4"/>
    </row>
    <row r="7" spans="2:7" ht="60">
      <c r="B7" s="34" t="s">
        <v>61</v>
      </c>
      <c r="C7" s="26">
        <v>9</v>
      </c>
      <c r="D7" s="35" t="s">
        <v>62</v>
      </c>
      <c r="E7" s="26">
        <v>369</v>
      </c>
      <c r="F7" s="4"/>
    </row>
    <row r="8" spans="2:7">
      <c r="B8" s="34" t="s">
        <v>63</v>
      </c>
      <c r="C8" s="26" t="s">
        <v>64</v>
      </c>
      <c r="D8" s="207"/>
      <c r="E8" s="207"/>
      <c r="F8" s="4"/>
    </row>
    <row r="9" spans="2:7">
      <c r="B9" s="135"/>
      <c r="C9" s="135"/>
      <c r="D9" s="135"/>
      <c r="E9" s="135"/>
      <c r="F9" s="135"/>
      <c r="G9" s="135"/>
    </row>
    <row r="10" spans="2:7">
      <c r="B10" s="200" t="s">
        <v>65</v>
      </c>
      <c r="C10" s="25" t="s">
        <v>0</v>
      </c>
      <c r="D10" s="200" t="s">
        <v>2</v>
      </c>
      <c r="E10" s="25" t="s">
        <v>3</v>
      </c>
      <c r="F10" s="25" t="s">
        <v>3</v>
      </c>
      <c r="G10" s="200" t="s">
        <v>6</v>
      </c>
    </row>
    <row r="11" spans="2:7">
      <c r="B11" s="200"/>
      <c r="C11" s="25" t="s">
        <v>1</v>
      </c>
      <c r="D11" s="200"/>
      <c r="E11" s="25" t="s">
        <v>4</v>
      </c>
      <c r="F11" s="25" t="s">
        <v>5</v>
      </c>
      <c r="G11" s="200"/>
    </row>
    <row r="12" spans="2:7" ht="34.5" customHeight="1">
      <c r="B12" s="207" t="s">
        <v>7</v>
      </c>
      <c r="C12" s="26">
        <v>158</v>
      </c>
      <c r="D12" s="27" t="s">
        <v>68</v>
      </c>
      <c r="E12" s="27">
        <v>150</v>
      </c>
      <c r="F12" s="27">
        <v>8</v>
      </c>
      <c r="G12" s="26" t="s">
        <v>11</v>
      </c>
    </row>
    <row r="13" spans="2:7" ht="45">
      <c r="B13" s="207"/>
      <c r="C13" s="28">
        <v>0.42820000000000003</v>
      </c>
      <c r="D13" s="27" t="s">
        <v>69</v>
      </c>
      <c r="E13" s="27">
        <v>151</v>
      </c>
      <c r="F13" s="27">
        <v>7</v>
      </c>
      <c r="G13" s="26" t="s">
        <v>9</v>
      </c>
    </row>
    <row r="14" spans="2:7" ht="45">
      <c r="B14" s="207"/>
      <c r="C14" s="26"/>
      <c r="D14" s="27" t="s">
        <v>70</v>
      </c>
      <c r="E14" s="27">
        <v>151</v>
      </c>
      <c r="F14" s="27">
        <v>7</v>
      </c>
      <c r="G14" s="26" t="s">
        <v>11</v>
      </c>
    </row>
    <row r="15" spans="2:7" ht="45">
      <c r="B15" s="207"/>
      <c r="C15" s="26"/>
      <c r="D15" s="27" t="s">
        <v>71</v>
      </c>
      <c r="E15" s="27">
        <v>149</v>
      </c>
      <c r="F15" s="27">
        <v>9</v>
      </c>
      <c r="G15" s="26" t="s">
        <v>9</v>
      </c>
    </row>
    <row r="16" spans="2:7" ht="60">
      <c r="B16" s="207"/>
      <c r="C16" s="26"/>
      <c r="D16" s="27" t="s">
        <v>72</v>
      </c>
      <c r="E16" s="27">
        <v>149</v>
      </c>
      <c r="F16" s="27">
        <v>9</v>
      </c>
      <c r="G16" s="26" t="s">
        <v>11</v>
      </c>
    </row>
    <row r="17" spans="2:7" ht="60">
      <c r="B17" s="207"/>
      <c r="C17" s="26"/>
      <c r="D17" s="27" t="s">
        <v>73</v>
      </c>
      <c r="E17" s="27">
        <v>149</v>
      </c>
      <c r="F17" s="27">
        <v>9</v>
      </c>
      <c r="G17" s="26" t="s">
        <v>15</v>
      </c>
    </row>
    <row r="18" spans="2:7" ht="45">
      <c r="B18" s="207"/>
      <c r="C18" s="26"/>
      <c r="D18" s="27" t="s">
        <v>74</v>
      </c>
      <c r="E18" s="27">
        <v>149</v>
      </c>
      <c r="F18" s="27">
        <v>9</v>
      </c>
      <c r="G18" s="26" t="s">
        <v>15</v>
      </c>
    </row>
    <row r="19" spans="2:7" ht="45">
      <c r="B19" s="207"/>
      <c r="C19" s="26"/>
      <c r="D19" s="27" t="s">
        <v>75</v>
      </c>
      <c r="E19" s="27">
        <v>149</v>
      </c>
      <c r="F19" s="27">
        <v>9</v>
      </c>
      <c r="G19" s="26" t="s">
        <v>15</v>
      </c>
    </row>
    <row r="20" spans="2:7" ht="30">
      <c r="B20" s="207"/>
      <c r="C20" s="26"/>
      <c r="D20" s="27" t="s">
        <v>76</v>
      </c>
      <c r="E20" s="27">
        <v>149</v>
      </c>
      <c r="F20" s="27">
        <v>9</v>
      </c>
      <c r="G20" s="26" t="s">
        <v>15</v>
      </c>
    </row>
    <row r="21" spans="2:7" ht="60">
      <c r="B21" s="207"/>
      <c r="C21" s="26"/>
      <c r="D21" s="27" t="s">
        <v>77</v>
      </c>
      <c r="E21" s="27">
        <v>148</v>
      </c>
      <c r="F21" s="27">
        <v>10</v>
      </c>
      <c r="G21" s="26" t="s">
        <v>15</v>
      </c>
    </row>
    <row r="22" spans="2:7" ht="60">
      <c r="B22" s="207"/>
      <c r="C22" s="26"/>
      <c r="D22" s="27" t="s">
        <v>78</v>
      </c>
      <c r="E22" s="27">
        <v>148</v>
      </c>
      <c r="F22" s="27">
        <v>10</v>
      </c>
      <c r="G22" s="26" t="s">
        <v>15</v>
      </c>
    </row>
    <row r="23" spans="2:7" ht="60">
      <c r="B23" s="207"/>
      <c r="C23" s="26"/>
      <c r="D23" s="27" t="s">
        <v>79</v>
      </c>
      <c r="E23" s="27">
        <v>150</v>
      </c>
      <c r="F23" s="27">
        <v>8</v>
      </c>
      <c r="G23" s="26" t="s">
        <v>15</v>
      </c>
    </row>
    <row r="24" spans="2:7" ht="45">
      <c r="B24" s="207" t="s">
        <v>23</v>
      </c>
      <c r="C24" s="26">
        <v>211</v>
      </c>
      <c r="D24" s="27" t="s">
        <v>80</v>
      </c>
      <c r="E24" s="27">
        <v>200</v>
      </c>
      <c r="F24" s="27">
        <v>11</v>
      </c>
      <c r="G24" s="26" t="s">
        <v>9</v>
      </c>
    </row>
    <row r="25" spans="2:7" ht="45">
      <c r="B25" s="207"/>
      <c r="C25" s="28">
        <v>0.57179999999999997</v>
      </c>
      <c r="D25" s="27" t="s">
        <v>81</v>
      </c>
      <c r="E25" s="27">
        <v>200</v>
      </c>
      <c r="F25" s="27">
        <v>11</v>
      </c>
      <c r="G25" s="26" t="s">
        <v>11</v>
      </c>
    </row>
    <row r="26" spans="2:7" ht="45">
      <c r="B26" s="207"/>
      <c r="C26" s="26"/>
      <c r="D26" s="27" t="s">
        <v>82</v>
      </c>
      <c r="E26" s="27">
        <v>202</v>
      </c>
      <c r="F26" s="27">
        <v>9</v>
      </c>
      <c r="G26" s="26" t="s">
        <v>9</v>
      </c>
    </row>
    <row r="27" spans="2:7" ht="45">
      <c r="B27" s="207"/>
      <c r="C27" s="26"/>
      <c r="D27" s="27" t="s">
        <v>83</v>
      </c>
      <c r="E27" s="27">
        <v>200</v>
      </c>
      <c r="F27" s="27">
        <v>11</v>
      </c>
      <c r="G27" s="26" t="s">
        <v>11</v>
      </c>
    </row>
    <row r="28" spans="2:7" ht="45">
      <c r="B28" s="207"/>
      <c r="C28" s="26"/>
      <c r="D28" s="27" t="s">
        <v>84</v>
      </c>
      <c r="E28" s="27">
        <v>200</v>
      </c>
      <c r="F28" s="27">
        <v>11</v>
      </c>
      <c r="G28" s="26" t="s">
        <v>9</v>
      </c>
    </row>
    <row r="29" spans="2:7" ht="45">
      <c r="B29" s="207"/>
      <c r="C29" s="26"/>
      <c r="D29" s="27" t="s">
        <v>85</v>
      </c>
      <c r="E29" s="27">
        <v>202</v>
      </c>
      <c r="F29" s="27">
        <v>9</v>
      </c>
      <c r="G29" s="26" t="s">
        <v>11</v>
      </c>
    </row>
    <row r="30" spans="2:7" ht="45">
      <c r="B30" s="207"/>
      <c r="C30" s="26"/>
      <c r="D30" s="27" t="s">
        <v>86</v>
      </c>
      <c r="E30" s="27">
        <v>202</v>
      </c>
      <c r="F30" s="27">
        <v>9</v>
      </c>
      <c r="G30" s="26" t="s">
        <v>9</v>
      </c>
    </row>
    <row r="31" spans="2:7" ht="45">
      <c r="B31" s="207"/>
      <c r="C31" s="26"/>
      <c r="D31" s="27" t="s">
        <v>87</v>
      </c>
      <c r="E31" s="27">
        <v>201</v>
      </c>
      <c r="F31" s="27">
        <v>10</v>
      </c>
      <c r="G31" s="26" t="s">
        <v>15</v>
      </c>
    </row>
    <row r="32" spans="2:7" ht="45">
      <c r="B32" s="207"/>
      <c r="C32" s="26"/>
      <c r="D32" s="27" t="s">
        <v>88</v>
      </c>
      <c r="E32" s="27">
        <v>201</v>
      </c>
      <c r="F32" s="27">
        <v>10</v>
      </c>
      <c r="G32" s="26" t="s">
        <v>15</v>
      </c>
    </row>
    <row r="33" spans="2:7" ht="60">
      <c r="B33" s="207"/>
      <c r="C33" s="26"/>
      <c r="D33" s="27" t="s">
        <v>89</v>
      </c>
      <c r="E33" s="27">
        <v>200</v>
      </c>
      <c r="F33" s="27">
        <v>11</v>
      </c>
      <c r="G33" s="26" t="s">
        <v>15</v>
      </c>
    </row>
    <row r="34" spans="2:7" ht="60">
      <c r="B34" s="207"/>
      <c r="C34" s="26"/>
      <c r="D34" s="27" t="s">
        <v>90</v>
      </c>
      <c r="E34" s="27">
        <v>200</v>
      </c>
      <c r="F34" s="27">
        <v>11</v>
      </c>
      <c r="G34" s="26" t="s">
        <v>15</v>
      </c>
    </row>
    <row r="35" spans="2:7" ht="60">
      <c r="B35" s="207"/>
      <c r="C35" s="26"/>
      <c r="D35" s="27" t="s">
        <v>91</v>
      </c>
      <c r="E35" s="27">
        <v>200</v>
      </c>
      <c r="F35" s="27">
        <v>11</v>
      </c>
      <c r="G35" s="26" t="s">
        <v>15</v>
      </c>
    </row>
    <row r="37" spans="2:7">
      <c r="B37" s="135" t="s">
        <v>66</v>
      </c>
      <c r="C37" s="135"/>
      <c r="D37" s="135"/>
      <c r="E37" s="135"/>
      <c r="F37" s="135"/>
      <c r="G37" s="135"/>
    </row>
  </sheetData>
  <mergeCells count="11">
    <mergeCell ref="B2:G2"/>
    <mergeCell ref="B3:G3"/>
    <mergeCell ref="B9:G9"/>
    <mergeCell ref="B37:G37"/>
    <mergeCell ref="B4:E4"/>
    <mergeCell ref="D8:E8"/>
    <mergeCell ref="B10:B11"/>
    <mergeCell ref="D10:D11"/>
    <mergeCell ref="G10:G11"/>
    <mergeCell ref="B12:B23"/>
    <mergeCell ref="B24:B35"/>
  </mergeCells>
  <pageMargins left="0.7" right="0.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B2:K19"/>
  <sheetViews>
    <sheetView workbookViewId="0">
      <selection activeCell="B16" sqref="B16:B17"/>
    </sheetView>
  </sheetViews>
  <sheetFormatPr baseColWidth="10" defaultRowHeight="15"/>
  <sheetData>
    <row r="2" spans="2:11" ht="45" customHeight="1">
      <c r="B2" s="210" t="s">
        <v>92</v>
      </c>
      <c r="C2" s="210"/>
      <c r="D2" s="210"/>
      <c r="E2" s="210"/>
      <c r="F2" s="210"/>
      <c r="G2" s="210"/>
    </row>
    <row r="3" spans="2:11" ht="17.25" customHeight="1">
      <c r="B3" s="199" t="s">
        <v>55</v>
      </c>
      <c r="C3" s="199"/>
      <c r="D3" s="199"/>
      <c r="E3" s="199"/>
      <c r="F3" s="199"/>
      <c r="G3" s="199"/>
    </row>
    <row r="4" spans="2:11">
      <c r="B4" s="208" t="s">
        <v>56</v>
      </c>
      <c r="C4" s="209"/>
      <c r="D4" s="209"/>
      <c r="E4" s="209"/>
    </row>
    <row r="5" spans="2:11" ht="45">
      <c r="B5" s="34" t="s">
        <v>57</v>
      </c>
      <c r="C5" s="26">
        <v>1</v>
      </c>
      <c r="D5" s="34" t="s">
        <v>58</v>
      </c>
      <c r="E5" s="26">
        <v>31</v>
      </c>
    </row>
    <row r="6" spans="2:11" ht="45">
      <c r="B6" s="34" t="s">
        <v>59</v>
      </c>
      <c r="C6" s="26">
        <v>26</v>
      </c>
      <c r="D6" s="33" t="s">
        <v>60</v>
      </c>
      <c r="E6" s="28">
        <v>0.8387</v>
      </c>
    </row>
    <row r="7" spans="2:11" ht="60">
      <c r="B7" s="34" t="s">
        <v>61</v>
      </c>
      <c r="C7" s="26">
        <v>0</v>
      </c>
      <c r="D7" s="33" t="s">
        <v>62</v>
      </c>
      <c r="E7" s="26">
        <v>26</v>
      </c>
    </row>
    <row r="8" spans="2:11">
      <c r="B8" s="34" t="s">
        <v>63</v>
      </c>
      <c r="C8" s="26" t="s">
        <v>93</v>
      </c>
      <c r="D8" s="207"/>
      <c r="E8" s="207"/>
    </row>
    <row r="9" spans="2:11">
      <c r="B9" s="135"/>
      <c r="C9" s="135"/>
      <c r="D9" s="135"/>
      <c r="E9" s="135"/>
      <c r="F9" s="135"/>
      <c r="G9" s="135"/>
    </row>
    <row r="10" spans="2:11">
      <c r="B10" s="208" t="s">
        <v>56</v>
      </c>
      <c r="C10" s="209"/>
      <c r="D10" s="209"/>
      <c r="E10" s="209"/>
      <c r="F10" s="209"/>
      <c r="G10" s="209"/>
    </row>
    <row r="12" spans="2:11">
      <c r="B12" s="200" t="s">
        <v>65</v>
      </c>
      <c r="C12" s="25" t="s">
        <v>0</v>
      </c>
      <c r="D12" s="200" t="s">
        <v>2</v>
      </c>
      <c r="E12" s="25" t="s">
        <v>3</v>
      </c>
      <c r="F12" s="25" t="s">
        <v>3</v>
      </c>
      <c r="G12" s="200" t="s">
        <v>6</v>
      </c>
    </row>
    <row r="13" spans="2:11">
      <c r="B13" s="200"/>
      <c r="C13" s="25" t="s">
        <v>1</v>
      </c>
      <c r="D13" s="200"/>
      <c r="E13" s="25" t="s">
        <v>4</v>
      </c>
      <c r="F13" s="25" t="s">
        <v>5</v>
      </c>
      <c r="G13" s="200"/>
    </row>
    <row r="14" spans="2:11" ht="30" customHeight="1">
      <c r="B14" s="207" t="s">
        <v>7</v>
      </c>
      <c r="C14" s="26">
        <v>18</v>
      </c>
      <c r="D14" s="207" t="s">
        <v>94</v>
      </c>
      <c r="E14" s="207">
        <v>18</v>
      </c>
      <c r="F14" s="207" t="s">
        <v>15</v>
      </c>
      <c r="G14" s="212" t="s">
        <v>9</v>
      </c>
      <c r="K14" s="6"/>
    </row>
    <row r="15" spans="2:11">
      <c r="B15" s="207"/>
      <c r="C15" s="28">
        <v>0.69230000000000003</v>
      </c>
      <c r="D15" s="207"/>
      <c r="E15" s="207"/>
      <c r="F15" s="207"/>
      <c r="G15" s="212"/>
      <c r="K15" s="6"/>
    </row>
    <row r="16" spans="2:11" ht="45" customHeight="1">
      <c r="B16" s="207" t="s">
        <v>23</v>
      </c>
      <c r="C16" s="26">
        <v>8</v>
      </c>
      <c r="D16" s="207" t="s">
        <v>95</v>
      </c>
      <c r="E16" s="207">
        <v>8</v>
      </c>
      <c r="F16" s="207" t="s">
        <v>15</v>
      </c>
      <c r="G16" s="212" t="s">
        <v>15</v>
      </c>
    </row>
    <row r="17" spans="2:10">
      <c r="B17" s="207"/>
      <c r="C17" s="28">
        <v>0.30769999999999997</v>
      </c>
      <c r="D17" s="207"/>
      <c r="E17" s="207"/>
      <c r="F17" s="207"/>
      <c r="G17" s="212"/>
    </row>
    <row r="18" spans="2:10">
      <c r="B18" s="21"/>
      <c r="C18" s="23"/>
      <c r="D18" s="21"/>
      <c r="E18" s="21"/>
      <c r="F18" s="21"/>
      <c r="G18" s="20"/>
    </row>
    <row r="19" spans="2:10">
      <c r="B19" s="135" t="s">
        <v>66</v>
      </c>
      <c r="C19" s="211"/>
      <c r="D19" s="211"/>
      <c r="E19" s="211"/>
      <c r="F19" s="211"/>
      <c r="G19" s="211"/>
      <c r="J19" s="6"/>
    </row>
  </sheetData>
  <mergeCells count="20">
    <mergeCell ref="B19:G19"/>
    <mergeCell ref="B14:B15"/>
    <mergeCell ref="D14:D15"/>
    <mergeCell ref="E14:E15"/>
    <mergeCell ref="F14:F15"/>
    <mergeCell ref="G14:G15"/>
    <mergeCell ref="B16:B17"/>
    <mergeCell ref="D16:D17"/>
    <mergeCell ref="E16:E17"/>
    <mergeCell ref="F16:F17"/>
    <mergeCell ref="G16:G17"/>
    <mergeCell ref="B10:G10"/>
    <mergeCell ref="B12:B13"/>
    <mergeCell ref="D12:D13"/>
    <mergeCell ref="G12:G13"/>
    <mergeCell ref="B2:G2"/>
    <mergeCell ref="B3:G3"/>
    <mergeCell ref="B9:G9"/>
    <mergeCell ref="B4:E4"/>
    <mergeCell ref="D8:E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B2:G19"/>
  <sheetViews>
    <sheetView workbookViewId="0">
      <selection activeCell="K16" sqref="K16"/>
    </sheetView>
  </sheetViews>
  <sheetFormatPr baseColWidth="10" defaultRowHeight="15"/>
  <cols>
    <col min="4" max="4" width="27.140625" customWidth="1"/>
  </cols>
  <sheetData>
    <row r="2" spans="2:7" ht="39" customHeight="1">
      <c r="B2" s="210" t="s">
        <v>96</v>
      </c>
      <c r="C2" s="210"/>
      <c r="D2" s="210"/>
      <c r="E2" s="210"/>
      <c r="F2" s="210"/>
      <c r="G2" s="210"/>
    </row>
    <row r="3" spans="2:7" ht="17.25" customHeight="1">
      <c r="B3" s="199" t="s">
        <v>55</v>
      </c>
      <c r="C3" s="199"/>
      <c r="D3" s="199"/>
      <c r="E3" s="199"/>
      <c r="F3" s="199"/>
      <c r="G3" s="199"/>
    </row>
    <row r="4" spans="2:7">
      <c r="B4" s="215" t="s">
        <v>56</v>
      </c>
      <c r="C4" s="216"/>
      <c r="D4" s="216"/>
      <c r="E4" s="216"/>
    </row>
    <row r="5" spans="2:7" ht="45">
      <c r="B5" s="34" t="s">
        <v>57</v>
      </c>
      <c r="C5" s="26">
        <v>1</v>
      </c>
      <c r="D5" s="34" t="s">
        <v>58</v>
      </c>
      <c r="E5" s="26">
        <v>31</v>
      </c>
    </row>
    <row r="6" spans="2:7" ht="45">
      <c r="B6" s="34" t="s">
        <v>59</v>
      </c>
      <c r="C6" s="26">
        <v>24</v>
      </c>
      <c r="D6" s="33" t="s">
        <v>60</v>
      </c>
      <c r="E6" s="28">
        <v>0.77410000000000001</v>
      </c>
    </row>
    <row r="7" spans="2:7" ht="60">
      <c r="B7" s="34" t="s">
        <v>61</v>
      </c>
      <c r="C7" s="26">
        <v>0</v>
      </c>
      <c r="D7" s="33" t="s">
        <v>62</v>
      </c>
      <c r="E7" s="26">
        <v>24</v>
      </c>
    </row>
    <row r="8" spans="2:7">
      <c r="B8" s="34" t="s">
        <v>63</v>
      </c>
      <c r="C8" s="26" t="s">
        <v>93</v>
      </c>
      <c r="D8" s="207"/>
      <c r="E8" s="207"/>
    </row>
    <row r="9" spans="2:7">
      <c r="B9" s="135"/>
      <c r="C9" s="135"/>
      <c r="D9" s="135"/>
      <c r="E9" s="135"/>
      <c r="F9" s="135"/>
      <c r="G9" s="135"/>
    </row>
    <row r="10" spans="2:7">
      <c r="B10" s="213" t="s">
        <v>56</v>
      </c>
      <c r="C10" s="214"/>
      <c r="D10" s="214"/>
      <c r="E10" s="214"/>
      <c r="F10" s="214"/>
      <c r="G10" s="214"/>
    </row>
    <row r="12" spans="2:7">
      <c r="B12" s="200" t="s">
        <v>65</v>
      </c>
      <c r="C12" s="25" t="s">
        <v>0</v>
      </c>
      <c r="D12" s="200" t="s">
        <v>2</v>
      </c>
      <c r="E12" s="25" t="s">
        <v>3</v>
      </c>
      <c r="F12" s="25" t="s">
        <v>3</v>
      </c>
      <c r="G12" s="200" t="s">
        <v>6</v>
      </c>
    </row>
    <row r="13" spans="2:7">
      <c r="B13" s="200"/>
      <c r="C13" s="25" t="s">
        <v>1</v>
      </c>
      <c r="D13" s="200"/>
      <c r="E13" s="25" t="s">
        <v>4</v>
      </c>
      <c r="F13" s="25" t="s">
        <v>5</v>
      </c>
      <c r="G13" s="200"/>
    </row>
    <row r="14" spans="2:7" ht="30" customHeight="1">
      <c r="B14" s="207" t="s">
        <v>7</v>
      </c>
      <c r="C14" s="26">
        <v>14</v>
      </c>
      <c r="D14" s="207" t="s">
        <v>97</v>
      </c>
      <c r="E14" s="207">
        <v>14</v>
      </c>
      <c r="F14" s="207" t="s">
        <v>15</v>
      </c>
      <c r="G14" s="212" t="s">
        <v>11</v>
      </c>
    </row>
    <row r="15" spans="2:7">
      <c r="B15" s="207"/>
      <c r="C15" s="28">
        <v>0.58330000000000004</v>
      </c>
      <c r="D15" s="207"/>
      <c r="E15" s="207"/>
      <c r="F15" s="207"/>
      <c r="G15" s="212"/>
    </row>
    <row r="16" spans="2:7" ht="30" customHeight="1">
      <c r="B16" s="207" t="s">
        <v>23</v>
      </c>
      <c r="C16" s="26">
        <v>10</v>
      </c>
      <c r="D16" s="207" t="s">
        <v>98</v>
      </c>
      <c r="E16" s="207">
        <v>10</v>
      </c>
      <c r="F16" s="207" t="s">
        <v>15</v>
      </c>
      <c r="G16" s="212" t="s">
        <v>15</v>
      </c>
    </row>
    <row r="17" spans="2:7">
      <c r="B17" s="207"/>
      <c r="C17" s="28">
        <v>0.41670000000000001</v>
      </c>
      <c r="D17" s="207"/>
      <c r="E17" s="207"/>
      <c r="F17" s="207"/>
      <c r="G17" s="212"/>
    </row>
    <row r="18" spans="2:7">
      <c r="B18" s="2"/>
      <c r="C18" s="3"/>
      <c r="D18" s="2"/>
      <c r="E18" s="2"/>
      <c r="F18" s="2"/>
      <c r="G18" s="1"/>
    </row>
    <row r="19" spans="2:7">
      <c r="B19" s="135" t="s">
        <v>66</v>
      </c>
      <c r="C19" s="211"/>
      <c r="D19" s="211"/>
      <c r="E19" s="211"/>
      <c r="F19" s="211"/>
      <c r="G19" s="211"/>
    </row>
  </sheetData>
  <mergeCells count="20">
    <mergeCell ref="B19:G19"/>
    <mergeCell ref="B14:B15"/>
    <mergeCell ref="D14:D15"/>
    <mergeCell ref="E14:E15"/>
    <mergeCell ref="F14:F15"/>
    <mergeCell ref="G14:G15"/>
    <mergeCell ref="B16:B17"/>
    <mergeCell ref="D16:D17"/>
    <mergeCell ref="E16:E17"/>
    <mergeCell ref="F16:F17"/>
    <mergeCell ref="G16:G17"/>
    <mergeCell ref="B10:G10"/>
    <mergeCell ref="B12:B13"/>
    <mergeCell ref="D12:D13"/>
    <mergeCell ref="G12:G13"/>
    <mergeCell ref="B2:G2"/>
    <mergeCell ref="B3:G3"/>
    <mergeCell ref="B9:G9"/>
    <mergeCell ref="B4:E4"/>
    <mergeCell ref="D8:E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2:G17"/>
  <sheetViews>
    <sheetView workbookViewId="0">
      <selection activeCell="B14" sqref="B14:B15"/>
    </sheetView>
  </sheetViews>
  <sheetFormatPr baseColWidth="10" defaultRowHeight="15"/>
  <cols>
    <col min="4" max="4" width="28.140625" customWidth="1"/>
  </cols>
  <sheetData>
    <row r="2" spans="2:7" ht="20.25" customHeight="1">
      <c r="B2" s="210" t="s">
        <v>99</v>
      </c>
      <c r="C2" s="210"/>
      <c r="D2" s="210"/>
      <c r="E2" s="210"/>
      <c r="F2" s="210"/>
      <c r="G2" s="210"/>
    </row>
    <row r="3" spans="2:7" ht="17.25" customHeight="1">
      <c r="B3" s="199" t="s">
        <v>55</v>
      </c>
      <c r="C3" s="199"/>
      <c r="D3" s="199"/>
      <c r="E3" s="199"/>
      <c r="F3" s="199"/>
      <c r="G3" s="199"/>
    </row>
    <row r="4" spans="2:7">
      <c r="B4" s="208" t="s">
        <v>56</v>
      </c>
      <c r="C4" s="209"/>
      <c r="D4" s="209"/>
      <c r="E4" s="209"/>
    </row>
    <row r="5" spans="2:7" ht="45">
      <c r="B5" s="34" t="s">
        <v>57</v>
      </c>
      <c r="C5" s="26">
        <v>1</v>
      </c>
      <c r="D5" s="34" t="s">
        <v>58</v>
      </c>
      <c r="E5" s="26">
        <v>40</v>
      </c>
    </row>
    <row r="6" spans="2:7" ht="45">
      <c r="B6" s="34" t="s">
        <v>59</v>
      </c>
      <c r="C6" s="26">
        <v>24</v>
      </c>
      <c r="D6" s="33" t="s">
        <v>60</v>
      </c>
      <c r="E6" s="28">
        <v>0.6</v>
      </c>
    </row>
    <row r="7" spans="2:7" ht="60">
      <c r="B7" s="34" t="s">
        <v>61</v>
      </c>
      <c r="C7" s="26">
        <v>5</v>
      </c>
      <c r="D7" s="33" t="s">
        <v>62</v>
      </c>
      <c r="E7" s="26">
        <v>19</v>
      </c>
    </row>
    <row r="8" spans="2:7">
      <c r="B8" s="34" t="s">
        <v>63</v>
      </c>
      <c r="C8" s="26">
        <v>20</v>
      </c>
      <c r="D8" s="207"/>
      <c r="E8" s="207"/>
    </row>
    <row r="9" spans="2:7">
      <c r="B9" s="135"/>
      <c r="C9" s="135"/>
      <c r="D9" s="135"/>
      <c r="E9" s="135"/>
      <c r="F9" s="135"/>
      <c r="G9" s="135"/>
    </row>
    <row r="10" spans="2:7">
      <c r="B10" s="208" t="s">
        <v>56</v>
      </c>
      <c r="C10" s="209"/>
      <c r="D10" s="209"/>
      <c r="E10" s="209"/>
      <c r="F10" s="209"/>
      <c r="G10" s="209"/>
    </row>
    <row r="12" spans="2:7">
      <c r="B12" s="200" t="s">
        <v>65</v>
      </c>
      <c r="C12" s="25" t="s">
        <v>0</v>
      </c>
      <c r="D12" s="200" t="s">
        <v>2</v>
      </c>
      <c r="E12" s="25" t="s">
        <v>3</v>
      </c>
      <c r="F12" s="25" t="s">
        <v>3</v>
      </c>
      <c r="G12" s="200" t="s">
        <v>6</v>
      </c>
    </row>
    <row r="13" spans="2:7">
      <c r="B13" s="200"/>
      <c r="C13" s="25" t="s">
        <v>1</v>
      </c>
      <c r="D13" s="200"/>
      <c r="E13" s="25" t="s">
        <v>4</v>
      </c>
      <c r="F13" s="25" t="s">
        <v>5</v>
      </c>
      <c r="G13" s="200"/>
    </row>
    <row r="14" spans="2:7" ht="30" customHeight="1">
      <c r="B14" s="207" t="s">
        <v>7</v>
      </c>
      <c r="C14" s="26">
        <v>19</v>
      </c>
      <c r="D14" s="207" t="s">
        <v>100</v>
      </c>
      <c r="E14" s="207">
        <v>19</v>
      </c>
      <c r="F14" s="207" t="s">
        <v>15</v>
      </c>
      <c r="G14" s="212" t="s">
        <v>15</v>
      </c>
    </row>
    <row r="15" spans="2:7">
      <c r="B15" s="207"/>
      <c r="C15" s="28">
        <v>1</v>
      </c>
      <c r="D15" s="207"/>
      <c r="E15" s="207"/>
      <c r="F15" s="207"/>
      <c r="G15" s="212"/>
    </row>
    <row r="16" spans="2:7">
      <c r="B16" s="2"/>
      <c r="C16" s="3"/>
      <c r="D16" s="2"/>
      <c r="E16" s="2"/>
      <c r="F16" s="2"/>
      <c r="G16" s="1"/>
    </row>
    <row r="17" spans="2:7" ht="32.25" customHeight="1">
      <c r="B17" s="135" t="s">
        <v>101</v>
      </c>
      <c r="C17" s="211"/>
      <c r="D17" s="211"/>
      <c r="E17" s="211"/>
      <c r="F17" s="211"/>
      <c r="G17" s="211"/>
    </row>
  </sheetData>
  <mergeCells count="15">
    <mergeCell ref="B17:G17"/>
    <mergeCell ref="B14:B15"/>
    <mergeCell ref="D14:D15"/>
    <mergeCell ref="E14:E15"/>
    <mergeCell ref="F14:F15"/>
    <mergeCell ref="G14:G15"/>
    <mergeCell ref="B10:G10"/>
    <mergeCell ref="B12:B13"/>
    <mergeCell ref="D12:D13"/>
    <mergeCell ref="G12:G13"/>
    <mergeCell ref="B2:G2"/>
    <mergeCell ref="B3:G3"/>
    <mergeCell ref="B9:G9"/>
    <mergeCell ref="B4:E4"/>
    <mergeCell ref="D8:E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2:G17"/>
  <sheetViews>
    <sheetView workbookViewId="0">
      <selection activeCell="B16" sqref="B16"/>
    </sheetView>
  </sheetViews>
  <sheetFormatPr baseColWidth="10" defaultRowHeight="15"/>
  <cols>
    <col min="4" max="4" width="33.140625" customWidth="1"/>
  </cols>
  <sheetData>
    <row r="2" spans="2:7" ht="24" customHeight="1">
      <c r="B2" s="210" t="s">
        <v>102</v>
      </c>
      <c r="C2" s="210"/>
      <c r="D2" s="210"/>
      <c r="E2" s="210"/>
      <c r="F2" s="210"/>
      <c r="G2" s="210"/>
    </row>
    <row r="3" spans="2:7" ht="17.25" customHeight="1">
      <c r="B3" s="199" t="s">
        <v>55</v>
      </c>
      <c r="C3" s="199"/>
      <c r="D3" s="199"/>
      <c r="E3" s="199"/>
      <c r="F3" s="199"/>
      <c r="G3" s="199"/>
    </row>
    <row r="4" spans="2:7">
      <c r="B4" s="208" t="s">
        <v>56</v>
      </c>
      <c r="C4" s="209"/>
      <c r="D4" s="209"/>
      <c r="E4" s="209"/>
    </row>
    <row r="5" spans="2:7" ht="45">
      <c r="B5" s="34" t="s">
        <v>57</v>
      </c>
      <c r="C5" s="26">
        <v>1</v>
      </c>
      <c r="D5" s="34" t="s">
        <v>58</v>
      </c>
      <c r="E5" s="26">
        <v>40</v>
      </c>
    </row>
    <row r="6" spans="2:7" ht="45">
      <c r="B6" s="34" t="s">
        <v>59</v>
      </c>
      <c r="C6" s="26">
        <v>23</v>
      </c>
      <c r="D6" s="33" t="s">
        <v>60</v>
      </c>
      <c r="E6" s="28">
        <v>0.57499999999999996</v>
      </c>
    </row>
    <row r="7" spans="2:7" ht="60">
      <c r="B7" s="34" t="s">
        <v>61</v>
      </c>
      <c r="C7" s="26">
        <v>1</v>
      </c>
      <c r="D7" s="33" t="s">
        <v>62</v>
      </c>
      <c r="E7" s="26">
        <v>22</v>
      </c>
    </row>
    <row r="8" spans="2:7">
      <c r="B8" s="34" t="s">
        <v>63</v>
      </c>
      <c r="C8" s="26">
        <v>20</v>
      </c>
      <c r="D8" s="207"/>
      <c r="E8" s="207"/>
    </row>
    <row r="9" spans="2:7">
      <c r="B9" s="135"/>
      <c r="C9" s="135"/>
      <c r="D9" s="135"/>
      <c r="E9" s="135"/>
      <c r="F9" s="135"/>
      <c r="G9" s="135"/>
    </row>
    <row r="10" spans="2:7">
      <c r="B10" s="208" t="s">
        <v>56</v>
      </c>
      <c r="C10" s="209"/>
      <c r="D10" s="209"/>
      <c r="E10" s="209"/>
      <c r="F10" s="209"/>
      <c r="G10" s="209"/>
    </row>
    <row r="12" spans="2:7">
      <c r="B12" s="200" t="s">
        <v>65</v>
      </c>
      <c r="C12" s="25" t="s">
        <v>0</v>
      </c>
      <c r="D12" s="200" t="s">
        <v>2</v>
      </c>
      <c r="E12" s="25" t="s">
        <v>3</v>
      </c>
      <c r="F12" s="25" t="s">
        <v>3</v>
      </c>
      <c r="G12" s="200" t="s">
        <v>6</v>
      </c>
    </row>
    <row r="13" spans="2:7">
      <c r="B13" s="200"/>
      <c r="C13" s="25" t="s">
        <v>1</v>
      </c>
      <c r="D13" s="200"/>
      <c r="E13" s="25" t="s">
        <v>4</v>
      </c>
      <c r="F13" s="25" t="s">
        <v>5</v>
      </c>
      <c r="G13" s="200"/>
    </row>
    <row r="14" spans="2:7" ht="30" customHeight="1">
      <c r="B14" s="207" t="s">
        <v>7</v>
      </c>
      <c r="C14" s="26">
        <v>22</v>
      </c>
      <c r="D14" s="207" t="s">
        <v>103</v>
      </c>
      <c r="E14" s="207">
        <v>22</v>
      </c>
      <c r="F14" s="207" t="s">
        <v>15</v>
      </c>
      <c r="G14" s="212" t="s">
        <v>9</v>
      </c>
    </row>
    <row r="15" spans="2:7">
      <c r="B15" s="207"/>
      <c r="C15" s="28">
        <v>1</v>
      </c>
      <c r="D15" s="207"/>
      <c r="E15" s="207"/>
      <c r="F15" s="207"/>
      <c r="G15" s="212"/>
    </row>
    <row r="16" spans="2:7">
      <c r="B16" s="2"/>
      <c r="C16" s="3"/>
      <c r="D16" s="2"/>
      <c r="E16" s="2"/>
      <c r="F16" s="2"/>
      <c r="G16" s="1"/>
    </row>
    <row r="17" spans="2:7">
      <c r="B17" s="135" t="s">
        <v>66</v>
      </c>
      <c r="C17" s="217"/>
      <c r="D17" s="217"/>
      <c r="E17" s="217"/>
      <c r="F17" s="217"/>
      <c r="G17" s="217"/>
    </row>
  </sheetData>
  <mergeCells count="15">
    <mergeCell ref="B17:G17"/>
    <mergeCell ref="B14:B15"/>
    <mergeCell ref="D14:D15"/>
    <mergeCell ref="E14:E15"/>
    <mergeCell ref="F14:F15"/>
    <mergeCell ref="G14:G15"/>
    <mergeCell ref="B10:G10"/>
    <mergeCell ref="B12:B13"/>
    <mergeCell ref="D12:D13"/>
    <mergeCell ref="G12:G13"/>
    <mergeCell ref="B2:G2"/>
    <mergeCell ref="B3:G3"/>
    <mergeCell ref="B9:G9"/>
    <mergeCell ref="B4:E4"/>
    <mergeCell ref="D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Représentativité</vt:lpstr>
      <vt:lpstr>CSE 1er collège titulaires</vt:lpstr>
      <vt:lpstr>CSE 1er collège suppléants</vt:lpstr>
      <vt:lpstr>CSE 2ème collège titulaires</vt:lpstr>
      <vt:lpstr>CSE 2ème collège suppléants </vt:lpstr>
      <vt:lpstr>CSE 3ème collège tiulaires </vt:lpstr>
      <vt:lpstr>CSE 3ème collège suppléants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Juriste2</dc:creator>
  <cp:lastModifiedBy>CE UES PARIS STRORE</cp:lastModifiedBy>
  <cp:lastPrinted>2019-11-21T12:06:46Z</cp:lastPrinted>
  <dcterms:created xsi:type="dcterms:W3CDTF">2019-11-21T09:43:21Z</dcterms:created>
  <dcterms:modified xsi:type="dcterms:W3CDTF">2019-11-21T15:56:26Z</dcterms:modified>
</cp:coreProperties>
</file>